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211\Desktop\"/>
    </mc:Choice>
  </mc:AlternateContent>
  <bookViews>
    <workbookView xWindow="0" yWindow="0" windowWidth="28800" windowHeight="12326"/>
  </bookViews>
  <sheets>
    <sheet name="Титульный" sheetId="27" r:id="rId1"/>
    <sheet name="нач" sheetId="19" r:id="rId2"/>
    <sheet name="основ" sheetId="24" r:id="rId3"/>
    <sheet name="средний" sheetId="25" r:id="rId4"/>
    <sheet name="дошкол" sheetId="34" r:id="rId5"/>
    <sheet name="доп образование" sheetId="36" r:id="rId6"/>
    <sheet name="Часть 2 " sheetId="35" r:id="rId7"/>
    <sheet name="Часть 3" sheetId="33" r:id="rId8"/>
  </sheets>
  <externalReferences>
    <externalReference r:id="rId9"/>
  </externalReferences>
  <definedNames>
    <definedName name="_xlnm.Print_Area" localSheetId="5">'доп образование'!$A$1:$Q$45</definedName>
    <definedName name="_xlnm.Print_Area" localSheetId="4">дошкол!$A$1:$O$49</definedName>
    <definedName name="_xlnm.Print_Area" localSheetId="1">нач!$A$1:$O$72</definedName>
    <definedName name="_xlnm.Print_Area" localSheetId="2">основ!$A$1:$O$68</definedName>
    <definedName name="_xlnm.Print_Area" localSheetId="3">средний!$A$1:$O$59</definedName>
    <definedName name="_xlnm.Print_Area" localSheetId="0">Титульный!$A$1:$I$22</definedName>
    <definedName name="_xlnm.Print_Area" localSheetId="6">'Часть 2 '!$A$1:$N$24</definedName>
    <definedName name="_xlnm.Print_Area" localSheetId="7">'Часть 3'!$A$1:$F$28</definedName>
  </definedNames>
  <calcPr calcId="162913"/>
</workbook>
</file>

<file path=xl/calcChain.xml><?xml version="1.0" encoding="utf-8"?>
<calcChain xmlns="http://schemas.openxmlformats.org/spreadsheetml/2006/main">
  <c r="L30" i="25" l="1"/>
  <c r="K30" i="25"/>
  <c r="F26" i="36" l="1"/>
  <c r="E26" i="36"/>
  <c r="D26" i="36"/>
  <c r="C26" i="36"/>
  <c r="B26" i="36"/>
  <c r="A26" i="36"/>
  <c r="L27" i="34" l="1"/>
  <c r="K27" i="34"/>
  <c r="L45" i="24"/>
  <c r="K45" i="24"/>
  <c r="L43" i="24"/>
  <c r="K43" i="24"/>
  <c r="K41" i="24"/>
  <c r="L41" i="24" s="1"/>
  <c r="K44" i="19"/>
  <c r="L44" i="19"/>
  <c r="K42" i="19"/>
  <c r="L42" i="19" s="1"/>
  <c r="K40" i="19"/>
  <c r="L40" i="19" s="1"/>
</calcChain>
</file>

<file path=xl/sharedStrings.xml><?xml version="1.0" encoding="utf-8"?>
<sst xmlns="http://schemas.openxmlformats.org/spreadsheetml/2006/main" count="772" uniqueCount="256">
  <si>
    <t>УТВЕРЖДАЮ</t>
  </si>
  <si>
    <t>Коды</t>
  </si>
  <si>
    <t>0506001</t>
  </si>
  <si>
    <t>(1-й год планового периода)</t>
  </si>
  <si>
    <t>Периодичность</t>
  </si>
  <si>
    <t>наименование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</si>
  <si>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</si>
  <si>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</si>
  <si>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</si>
  <si>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</si>
  <si>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</si>
  <si>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</si>
  <si>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</si>
  <si>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</si>
  <si>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Форма контроля</t>
  </si>
  <si>
    <t>Код по сводному реестру</t>
  </si>
  <si>
    <t>единица измерения</t>
  </si>
  <si>
    <t>3.2. Показатели, характеризующие объем работы</t>
  </si>
  <si>
    <t>Дата начала действия</t>
  </si>
  <si>
    <t>4. Нормативные правовые акты, устанавливающие размер платы (цену, тариф) либо порядок ее установления</t>
  </si>
  <si>
    <t>-</t>
  </si>
  <si>
    <t>Виды образовательных программ</t>
  </si>
  <si>
    <t>Категория потребителей</t>
  </si>
  <si>
    <t>Не указано</t>
  </si>
  <si>
    <t>Очная</t>
  </si>
  <si>
    <t>Батчаев Алий Хасанович</t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</si>
  <si>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</si>
  <si>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</si>
  <si>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</si>
  <si>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</si>
  <si>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</si>
  <si>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</si>
  <si>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</si>
  <si>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Значение показателя объема
муниципальной услуги</t>
  </si>
  <si>
    <t>85.12</t>
  </si>
  <si>
    <t>85.13</t>
  </si>
  <si>
    <t>85.14</t>
  </si>
  <si>
    <t xml:space="preserve">Код по общероссийскому базовому (отраслевому) перечню </t>
  </si>
  <si>
    <t>Физические лица</t>
  </si>
  <si>
    <t>Место получения услуги</t>
  </si>
  <si>
    <t>744</t>
  </si>
  <si>
    <t>Формы реализации образова-тельных программ</t>
  </si>
  <si>
    <t>3. Показатели, характеризующие объем и (или) качество муниципальной услуги:</t>
  </si>
  <si>
    <t>БА81</t>
  </si>
  <si>
    <t>процент</t>
  </si>
  <si>
    <t>1. Уровень освоения обучающимися основной общеобразовательной программы начального общего образования</t>
  </si>
  <si>
    <t>2023</t>
  </si>
  <si>
    <t>текущий финан-совый год</t>
  </si>
  <si>
    <t>(очеред-ной год планового периода)</t>
  </si>
  <si>
    <t/>
  </si>
  <si>
    <t>Уникальный номер реестровой записи</t>
  </si>
  <si>
    <t>Показатель объема муниципальной услуги</t>
  </si>
  <si>
    <t>Размер платы
(цена, тариф), рублей</t>
  </si>
  <si>
    <t>наименование показателя</t>
  </si>
  <si>
    <t>код по ОКЕИ</t>
  </si>
  <si>
    <t>Число обучающихся</t>
  </si>
  <si>
    <t>(значение показателя)</t>
  </si>
  <si>
    <t>Наименование показателя</t>
  </si>
  <si>
    <t>человек</t>
  </si>
  <si>
    <t xml:space="preserve">3. Полнота реализации основной общеобразовательной программы начального общего образования </t>
  </si>
  <si>
    <t>801012О.99.0.БА81АЦ60001</t>
  </si>
  <si>
    <t>001 не указано</t>
  </si>
  <si>
    <t>801012О.99.0.БА81АА24001</t>
  </si>
  <si>
    <t>ОВЗ</t>
  </si>
  <si>
    <t>основные</t>
  </si>
  <si>
    <t>на дому</t>
  </si>
  <si>
    <t>802111О.99.0.БА96АЧ08001</t>
  </si>
  <si>
    <t>1. Успеваемость   обучающихся по учреждению</t>
  </si>
  <si>
    <t>2. Качество знаний обучающихся учащихся</t>
  </si>
  <si>
    <t>4. Доля обучающихся, прошедших государственную итоговую аттестацию за курс основного общего образования и получивших аттестат</t>
  </si>
  <si>
    <t>802112О.99.0.ББ11АП76001</t>
  </si>
  <si>
    <t>4. Доля обучающихся, подтвердивших свои знания по результатам государственной итоговой аттестации по общеобразовательным программам среднего общего образования</t>
  </si>
  <si>
    <t>5. Доля родителей (законных представителей), удовлет-воренных качеством предоставляемой образовательной услуги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</si>
  <si>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</si>
  <si>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</si>
  <si>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01 Очная</t>
  </si>
  <si>
    <t>003 Не указано</t>
  </si>
  <si>
    <t>005 Дети-инвалиды</t>
  </si>
  <si>
    <t>8011012О.99.0.БА81АА24001</t>
  </si>
  <si>
    <t>004 Обучающиеся с ограниченными возможностями здоровья (ОВЗ)</t>
  </si>
  <si>
    <t>001 Адапти-рованная образова-тельная программа</t>
  </si>
  <si>
    <t>002 Проходящие обучение по состоянию здоровья на дому</t>
  </si>
  <si>
    <t>3.2. Показатели, характеризующие объем муниципальной услуги:</t>
  </si>
  <si>
    <t>Наименование</t>
  </si>
  <si>
    <t>Вид</t>
  </si>
  <si>
    <t>Принявший орган</t>
  </si>
  <si>
    <t>Дата</t>
  </si>
  <si>
    <t>Номер</t>
  </si>
  <si>
    <t>5.1. Нормативные правовые акты, регулирующие порядок оказания муниципальной услуги:</t>
  </si>
  <si>
    <t>3) Федеральный закон от 06.10.1999 N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</t>
  </si>
  <si>
    <t>1) Федеральный закон от 29 декабря 2012 г. № 273-ФЗ «Об образовании в Российской Федерации»;</t>
  </si>
  <si>
    <t xml:space="preserve">2) Федеральный закон от 6 октября 2003 г. № 131-ФЗ «Об общих принципах организации местного самоуправления в Российской Федерации»; </t>
  </si>
  <si>
    <t>По мере изменения</t>
  </si>
  <si>
    <t>4) Приказ Минпросвещения России от 22.03.2021 N 115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образования";</t>
  </si>
  <si>
    <t>Размещение информации на сайте учреждения</t>
  </si>
  <si>
    <t>Муниципальное задание, план финансово-хозяйственной деятельности, результаты самообследования, сведения о педагогических кадрах, вакансиях и другая информация о деятельности учреждения</t>
  </si>
  <si>
    <t>Размещение информации на информационных стендах учреждения</t>
  </si>
  <si>
    <t>Родительское собрание</t>
  </si>
  <si>
    <t xml:space="preserve">Официальные документы о деятельности учреждения
</t>
  </si>
  <si>
    <t xml:space="preserve">
Информация о результатах
</t>
  </si>
  <si>
    <t>В соответствии с планом проведения родительских собраний учреждения</t>
  </si>
  <si>
    <t>85.11</t>
  </si>
  <si>
    <t>(указываются виды деятельности  муниципального учреждения, по которым ему утверждается муниципальное задание)</t>
  </si>
  <si>
    <t xml:space="preserve">Форма по ОКУД </t>
  </si>
  <si>
    <t>Дата окончания действия</t>
  </si>
  <si>
    <t>по ОКВЭД</t>
  </si>
  <si>
    <t>Начальник Управления образования администрации</t>
  </si>
  <si>
    <t>Усть-Джегутинского муниципального района</t>
  </si>
  <si>
    <t>Наименование муниципального учреждения</t>
  </si>
  <si>
    <t xml:space="preserve">Виды деятельности муниципального учреждения </t>
  </si>
  <si>
    <t xml:space="preserve">Образование начальное общее </t>
  </si>
  <si>
    <t xml:space="preserve">Образование основное общее </t>
  </si>
  <si>
    <t xml:space="preserve">Образование среднее общее </t>
  </si>
  <si>
    <t>Образование дошкольное</t>
  </si>
  <si>
    <t>Постановление администрации Усть-Джегутинского муниципального района от 30.03.2021 № 165 "Об утверждении административного регламента предоставления государственной услуги "Выдача путевок для оздоровления и отдыха детей, проживающих на территории Усть-Джегутинского муниципального района, детей работников организаций, расположенных на территории Усть-Джегутинского района" Управлением образования администрации Усть-Джегутинского муниципального района"</t>
  </si>
  <si>
    <t>5.2. Порядок информирования потенциальных потребителей муниципальной услуги:</t>
  </si>
  <si>
    <t>5. Порядок  оказания муниципальной услуги:</t>
  </si>
  <si>
    <t>Раздел 1</t>
  </si>
  <si>
    <t>5) Приказ Минобрнауки России от 19.12.2014 N 1598 "Об утверждении федерального государственного образовательного стандарта начального общего образования обучающихся с ограниченными возможностями здоровья";</t>
  </si>
  <si>
    <t>7) Приказ Минпросвещения России от 31.05.2021 N 286 "Об утверждении федерального государственного образовательного стандарта начального общего образования";</t>
  </si>
  <si>
    <t>8) Постановление Главного государственного санитарного врача РФ от 28.09.2020 N 28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молодежи";</t>
  </si>
  <si>
    <t>Реализация основных общеобразовательных программам основного  общего образования (35.791.0)</t>
  </si>
  <si>
    <t>Реализация основных общеобразовательных программам начального общего образования (34.787.0)</t>
  </si>
  <si>
    <t>БА96</t>
  </si>
  <si>
    <t>001 Очная</t>
  </si>
  <si>
    <t>802111О.99.0.БА96АЭ08001</t>
  </si>
  <si>
    <t>6) Федеральный закон от 24.06.1999 N 120-ФЗ "Об основах системы профилактики безнадзорности и правонарушений несовершеннолетних";</t>
  </si>
  <si>
    <t>Раздел 2</t>
  </si>
  <si>
    <t>7) Приказ Минобрнауки России от 17.12.2010 N 1897 "Об утверждении федерального государственного образовательного стандарта основного общего образования";</t>
  </si>
  <si>
    <t>9) Постановление администрации Усть-Джегутинского муниципального района от 30.12.2016 № 1101 "Административный регламент «Об утверждении административного регламента предоставления муниципальной услуги "Зачисление детей в общеобразовательные учреждения"</t>
  </si>
  <si>
    <t>802111О.99.0.БА96АШ83001</t>
  </si>
  <si>
    <t>Код по общероссийскому базовому перечню или региональному перечню</t>
  </si>
  <si>
    <t>ББ11</t>
  </si>
  <si>
    <t>срок исполнения</t>
  </si>
  <si>
    <t>2. Категории потребителей муниципальной работы</t>
  </si>
  <si>
    <t>3.1. Показатели, характеризующие качество работы</t>
  </si>
  <si>
    <t>Показатель, характеризующий содержание работы</t>
  </si>
  <si>
    <t>Показатель, характеризующий 
условия (формы) выполнения работы</t>
  </si>
  <si>
    <t>Значение показателя объема работы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</si>
  <si>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</si>
  <si>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</si>
  <si>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</si>
  <si>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Республиканские органы исполнительной власти, осуществляющие контроль за выполнением муниципального задания</t>
  </si>
  <si>
    <t>Камеральная проверка</t>
  </si>
  <si>
    <t>В соответствии с планом-графиком проведения камеральных проверок</t>
  </si>
  <si>
    <t>Исполнительный комитет муниципального образования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</si>
  <si>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</si>
  <si>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</si>
  <si>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один раз в год</t>
  </si>
  <si>
    <t>4.2. Сроки представления отчетов о выполнении муниципального задания</t>
  </si>
  <si>
    <t>ежегодно, до 1 февраля года, следующего за отчетным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</si>
  <si>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</si>
  <si>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муниципального задания</t>
  </si>
  <si>
    <t>Не имеются</t>
  </si>
  <si>
    <t>5. Иные показатели, связанные с выполнением муниципального задания</t>
  </si>
  <si>
    <t xml:space="preserve">решение учредителя;   </t>
  </si>
  <si>
    <t xml:space="preserve">окончание срока действия лицензии организации;    </t>
  </si>
  <si>
    <t>иные случаи наступления ситуации, делающей выполнение задания невозможным;</t>
  </si>
  <si>
    <t>исключение государственной услуги (работы) из перечня государственных услуг (работ);</t>
  </si>
  <si>
    <t>иные основания, предусмотренные нормативными актами Российской Федерации.</t>
  </si>
  <si>
    <t xml:space="preserve"> прекращение деятельности учреждения как юридического лица;</t>
  </si>
  <si>
    <t>ликвидация или реорганизация учреждения;</t>
  </si>
  <si>
    <t>Часть 3. Прочие сведения о муниципальном задании</t>
  </si>
  <si>
    <t>Раздел 3</t>
  </si>
  <si>
    <t>Часть 2. Сведения о выполняемых работах</t>
  </si>
  <si>
    <t xml:space="preserve">Часть I. Сведения об оказываемых муниципальных услугах 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</si>
  <si>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:</t>
    </r>
  </si>
  <si>
    <t xml:space="preserve">Уникальный номер реестровой записи </t>
  </si>
  <si>
    <r>
      <t>Наименование показателя</t>
    </r>
    <r>
      <rPr>
        <vertAlign val="superscript"/>
        <sz val="7.8"/>
        <rFont val="Times New Roman"/>
        <family val="1"/>
        <charset val="204"/>
      </rPr>
      <t xml:space="preserve"> </t>
    </r>
  </si>
  <si>
    <t xml:space="preserve">Наименование показателя </t>
  </si>
  <si>
    <t xml:space="preserve">наимено-вание </t>
  </si>
  <si>
    <t xml:space="preserve">код по ОКЕИ 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</si>
  <si>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  <charset val="204"/>
      </rPr>
      <t xml:space="preserve"> </t>
    </r>
  </si>
  <si>
    <t>наимено-вание</t>
  </si>
  <si>
    <t>Реализация основных общеобразовательных программам среднего общего образования (36.794.0)</t>
  </si>
  <si>
    <t>5) Федеральный закон от 24.06.1999 N 120-ФЗ "Об основах системы профилактики безнадзорности и правонарушений несовершеннолетних";</t>
  </si>
  <si>
    <t>6) Приказ Минобрнауки России от 17.05.2012 N 413 "Об утверждении федерального государственного образовательного стандарта среднего общего образования";</t>
  </si>
  <si>
    <t>7) Постановление Главного государственного санитарного врача РФ от 28.09.2020 N 28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молодежи";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</si>
  <si>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</si>
  <si>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010 Не указано</t>
  </si>
  <si>
    <t>802112О.99.0. ББ11АП76001</t>
  </si>
  <si>
    <t>Раздел 4</t>
  </si>
  <si>
    <t>Реализация основных общеобразовательных программ дошкольного образования (50.Д.45.0)</t>
  </si>
  <si>
    <t>БВ24</t>
  </si>
  <si>
    <t>801011О.99.0.БВ24ВЧ00000</t>
  </si>
  <si>
    <t xml:space="preserve">003 Не указано </t>
  </si>
  <si>
    <t>Возраст обучающихся</t>
  </si>
  <si>
    <t>007 От 5 лет</t>
  </si>
  <si>
    <t>002 Справочник периодов пребывания</t>
  </si>
  <si>
    <t>04 Группа кратковременного пребывания детей</t>
  </si>
  <si>
    <t>1. Качество подготовки воспитанников образовательного учреждения к обучению в школе</t>
  </si>
  <si>
    <t>2. Удовлетворенность родителей (законных представителей) качеством и доступностью услуги</t>
  </si>
  <si>
    <t>6) Приказ Минобрнауки России от 17.10.2013 N 1155 "Об утверждении федерального государственного образовательного стандарта дошкольного образования";</t>
  </si>
  <si>
    <t>801012О.99.0.БА81АЩ48001</t>
  </si>
  <si>
    <r>
      <t xml:space="preserve"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процентов  - </t>
    </r>
    <r>
      <rPr>
        <b/>
        <u/>
        <sz val="11"/>
        <rFont val="Times New Roman"/>
        <family val="1"/>
        <charset val="204"/>
      </rPr>
      <t>10</t>
    </r>
  </si>
  <si>
    <t>Формы образования и формы реализации образова-тельных программ (значение показателя)</t>
  </si>
  <si>
    <r>
  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процентов  -</t>
    </r>
    <r>
      <rPr>
        <b/>
        <u/>
        <sz val="11"/>
        <rFont val="Times New Roman"/>
        <family val="1"/>
        <charset val="204"/>
      </rPr>
      <t xml:space="preserve"> 10.</t>
    </r>
  </si>
  <si>
    <r>
      <t xml:space="preserve"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процентов  - </t>
    </r>
    <r>
      <rPr>
        <b/>
        <u/>
        <sz val="11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>.</t>
    </r>
  </si>
  <si>
    <r>
      <t xml:space="preserve"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процентов  - </t>
    </r>
    <r>
      <rPr>
        <b/>
        <u/>
        <sz val="11"/>
        <rFont val="Times New Roman"/>
        <family val="1"/>
        <charset val="204"/>
      </rPr>
      <t>10.</t>
    </r>
  </si>
  <si>
    <t>9) Закон Карачаево-Черкесской Республики от 06.12.2013 № 72-РЗ "Об отдельных вопросах в сфере образования на территории Карачаево-Черкесской Республики";</t>
  </si>
  <si>
    <t>10) Постановление администрации Усть-Джегутинского муниципального района от 30.12.2016 № 1101 "Административный регламент «Об утверждении административного регламента предоставления муниципальной услуги "Зачисление детей в общеобразовательные учреждения"</t>
  </si>
  <si>
    <t>8) Закон Карачаево-Черкесской Республики от 06.12.2013 № 72-РЗ "Об отдельных вопросах в сфере образования на территории Карачаево-Черкесской Республики";</t>
  </si>
  <si>
    <t>9) Постановление администрации Усть-Джегутинского муниципального района от 30.12.2016 № 1101 "Административный регламент «Об утверждении административного регламента предоставления муниципальной услуги "Зачисление детей в общеобразовательные учреждения";</t>
  </si>
  <si>
    <t xml:space="preserve">2. Полнота реализации основной общеобразовательной программы начального общего образования </t>
  </si>
  <si>
    <t>3. Доля родителей (законных представителей), удовлетворенных качеством предоставления муниципальной услуги</t>
  </si>
  <si>
    <t>МУНИЦИПАЛЬНОЕ БЮДЖЕТНОЕ ОБЩЕОБРАЗОВАТЕЛЬНОЕ УЧРЕЖДЕНИЕ "СРЕДНЯЯ ОБЩЕОБРАЗОВАТЕЛЬНАЯ ШКОЛА №5 Г. УСТЬ-ДЖЕГУТЫ"</t>
  </si>
  <si>
    <t>91603620</t>
  </si>
  <si>
    <t>11) Лицензия на осуществление образовательной деятельности от 22.09.2021 № 213.</t>
  </si>
  <si>
    <t>12) Лицензия на осуществление образовательной деятельности от 22.09.2021 № 213.</t>
  </si>
  <si>
    <t xml:space="preserve">3. Полнота реализации основной общеобразовательной программы основного общего образования </t>
  </si>
  <si>
    <t>1. Уровень освоения обучающимися основной общеобразовательной программы основного общего образования</t>
  </si>
  <si>
    <t xml:space="preserve">2. Полнота реализации основной общеобразовательной программы основного общего образования </t>
  </si>
  <si>
    <t>5) Приказ Минобрнауки России от 19.12.2014 N 1598 "Об утверждении федерального государственного образовательного стандарта основного общего образования обучающихся с ограниченными возможностями здоровья";</t>
  </si>
  <si>
    <t xml:space="preserve">3. Полнота реализации основной общеобразовательной программы среднего общего образования </t>
  </si>
  <si>
    <t>2024</t>
  </si>
  <si>
    <t>3.Качество знаний обучающихся учащихся</t>
  </si>
  <si>
    <t xml:space="preserve">процент </t>
  </si>
  <si>
    <t>Количество человеко-часов</t>
  </si>
  <si>
    <t>человеко-час</t>
  </si>
  <si>
    <t>3. Качество знаний обучающихся учащихся</t>
  </si>
  <si>
    <t>4. Доля родителей (законных представителей), удовлетворенных качеством предоставления муниципальной услуги</t>
  </si>
  <si>
    <t>чловеко-час</t>
  </si>
  <si>
    <t>на 2023 год и на плановый период 2024 и 2025 годов</t>
  </si>
  <si>
    <t>2025</t>
  </si>
  <si>
    <t>4. Доля родителей (законных представителей), удовлетворенных качеством предоставляемой образовательной услуги</t>
  </si>
  <si>
    <t>4. Доля родителей (законных представителей), удовлет воренных качеством предоставляемой образовательной услуги</t>
  </si>
  <si>
    <t>«_____» января 2023 года</t>
  </si>
  <si>
    <t>11) Устав МУНИЦИПАЛЬНОГО БЮДЖЕТНОГО ОБЩЕОБРАЗОВАТЕЛЬНОГО УЧРЕЖДЕНИЯ                                                                                                                                             "СРЕДНЯЯ ОБЩЕОБРАЗОВАТЕЛЬНАЯ ШКОЛА №5 Г. УСТЬ-ДЖЕГУТЫ";</t>
  </si>
  <si>
    <t>11) Устав МУНИЦИПАЛЬНОГО БЮДЖЕТНОГО ОБЩЕОБРАЗОВАТЕЛЬНОГО УЧРЕЖДЕНИЯ                                                                                                                                                                                                "СРЕДНЯЯ ОБЩЕОБРАЗОВАТЕЛЬНАЯ ШКОЛА №5 Г. УСТЬ-ДЖЕГУТЫ";</t>
  </si>
  <si>
    <t>10) Устав МУНИЦИПАЛЬНОГО БЮДЖЕТНОГО ОБЩЕОБРАЗОВАТЕЛЬНОГО УЧРЕЖДЕНИЯ                                                                                                                                                                                                       "СРЕДНЯЯ ОБЩЕОБРАЗОВАТЕЛЬНАЯ ШКОЛА №5 Г. УСТЬ-ДЖЕГУТЫ";</t>
  </si>
  <si>
    <t>10) Устав МУНИЦИПАЛЬНОГО БЮДЖЕТНОГО ОБЩЕОБРАЗОВАТЕЛЬНОГО УЧРЕЖДЕНИЯ                                                                                                                                                                          "СРЕДНЯЯ ОБЩЕОБРАЗОВАТЕЛЬНАЯ ШКОЛА №5 Г. УСТЬ-ДЖЕГУТЫ";</t>
  </si>
  <si>
    <t xml:space="preserve"> Реализация дополнительных общеразвивающих программ (42.Д49.0)</t>
  </si>
  <si>
    <t>ББ57</t>
  </si>
  <si>
    <t xml:space="preserve">Допустимые (возможные) отклонения от установленных показателей качества муниципальной услуги </t>
  </si>
  <si>
    <t>Направленность образовательной программы</t>
  </si>
  <si>
    <t>текущий финансовый год</t>
  </si>
  <si>
    <t>(очередной год планового периода)</t>
  </si>
  <si>
    <t>в процентах</t>
  </si>
  <si>
    <t>в абсолют-ных ве-личинах</t>
  </si>
  <si>
    <t>801012О.99.0.ББ57АЖ48000</t>
  </si>
  <si>
    <t>007 Не указано</t>
  </si>
  <si>
    <t xml:space="preserve">1.Доля детей, осваивающих дополнительные образовательные программы </t>
  </si>
  <si>
    <t>2. Доля родителей (законных представителей), удовлетворенных условиями и качеством предоставляемой услуги</t>
  </si>
  <si>
    <t>Допустимые (возможные) отклонения от установленных показателей объема
муниципальной услуги</t>
  </si>
  <si>
    <t>в абсо-лютных пока-зателях</t>
  </si>
  <si>
    <t>8) Постановление администрации Усть-Джегутинского муниципального района от 30.12.2016 № 1101 "Административный регламент «Об утверждении административного регламента предоставления муниципальной услуги "Зачисление детей в общеобразовательные учреждения"</t>
  </si>
  <si>
    <t>10) Лицензия на осуществление образовательной деятельности.</t>
  </si>
  <si>
    <t>Число обучающих ся</t>
  </si>
  <si>
    <t>наименова ние</t>
  </si>
  <si>
    <t>наименова ние показателя</t>
  </si>
  <si>
    <t>9) Устав МУНИЦИПАЛЬНОГО БЮДЖЕТНОГО ОБЩЕОБРАЗОВАТЕЛЬНОГО УЧРЕЖДЕНИЯ                                                                                                                                                                                       "СРЕДНЯЯ ОБЩЕОБРАЗОВАТЕЛЬНАЯ ШКОЛА №5 Г. УСТЬ-ДЖЕГУТЫ"</t>
  </si>
  <si>
    <t>Директор МБОУ "СОШ №5 Г. УСТЬ-ДЖЕГУТЫ"                                                Х.Ш. Узденова</t>
  </si>
  <si>
    <r>
      <t xml:space="preserve">МУНИЦИПАЛЬНОЕ ЗАДАНИЕ № </t>
    </r>
    <r>
      <rPr>
        <b/>
        <sz val="14"/>
        <color rgb="FFFF0000"/>
        <rFont val="Times New Roman"/>
        <family val="1"/>
        <charset val="204"/>
      </rPr>
      <t>03-07-2023</t>
    </r>
  </si>
  <si>
    <t>Образование дополнительное детей и взрослых</t>
  </si>
  <si>
    <t>85.41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</si>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</sst>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7.8"/>
      <name val="Times New Roman"/>
      <family val="1"/>
      <charset val="204"/>
    </font>
    <font>
      <vertAlign val="superscript"/>
      <sz val="7.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7.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9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13" fillId="0" borderId="0" xfId="1" applyNumberFormat="1" applyFont="1" applyFill="1" applyBorder="1" applyProtection="1"/>
    <xf numFmtId="0" fontId="15" fillId="0" borderId="0" xfId="1" applyNumberFormat="1" applyFont="1" applyFill="1" applyBorder="1" applyProtection="1"/>
    <xf numFmtId="49" fontId="15" fillId="0" borderId="0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 applyBorder="1" applyAlignment="1" applyProtection="1">
      <alignment horizontal="left"/>
    </xf>
    <xf numFmtId="0" fontId="13" fillId="0" borderId="0" xfId="1" applyNumberFormat="1" applyFont="1" applyFill="1" applyBorder="1" applyAlignment="1" applyProtection="1">
      <alignment horizontal="center"/>
    </xf>
    <xf numFmtId="0" fontId="5" fillId="2" borderId="12" xfId="0" applyNumberFormat="1" applyFont="1" applyFill="1" applyBorder="1" applyAlignment="1">
      <alignment horizontal="center" vertical="top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1" fillId="0" borderId="6" xfId="0" applyFont="1" applyBorder="1" applyAlignment="1">
      <alignment horizontal="right" wrapText="1"/>
    </xf>
    <xf numFmtId="0" fontId="1" fillId="0" borderId="6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/>
    <xf numFmtId="0" fontId="3" fillId="0" borderId="0" xfId="0" applyNumberFormat="1" applyFont="1" applyBorder="1" applyAlignment="1"/>
    <xf numFmtId="0" fontId="3" fillId="0" borderId="0" xfId="0" applyNumberFormat="1" applyFont="1" applyFill="1" applyBorder="1" applyAlignment="1"/>
    <xf numFmtId="0" fontId="13" fillId="0" borderId="10" xfId="1" applyNumberFormat="1" applyFont="1" applyFill="1" applyBorder="1" applyProtection="1"/>
    <xf numFmtId="0" fontId="12" fillId="0" borderId="0" xfId="1" applyNumberFormat="1" applyFont="1" applyFill="1" applyBorder="1" applyProtection="1"/>
    <xf numFmtId="0" fontId="14" fillId="0" borderId="0" xfId="1" applyNumberFormat="1" applyFont="1" applyFill="1" applyBorder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2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vertical="center" wrapText="1"/>
    </xf>
    <xf numFmtId="0" fontId="16" fillId="0" borderId="13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wrapText="1"/>
    </xf>
    <xf numFmtId="0" fontId="15" fillId="0" borderId="0" xfId="1" applyNumberFormat="1" applyFont="1" applyFill="1" applyBorder="1" applyAlignment="1" applyProtection="1">
      <alignment horizontal="center"/>
    </xf>
    <xf numFmtId="0" fontId="24" fillId="0" borderId="0" xfId="1" applyNumberFormat="1" applyFont="1" applyFill="1" applyBorder="1" applyProtection="1"/>
    <xf numFmtId="0" fontId="13" fillId="0" borderId="12" xfId="1" applyNumberFormat="1" applyFont="1" applyFill="1" applyBorder="1" applyProtection="1"/>
    <xf numFmtId="0" fontId="13" fillId="0" borderId="12" xfId="1" applyNumberFormat="1" applyFont="1" applyFill="1" applyBorder="1" applyAlignment="1" applyProtection="1">
      <alignment horizontal="left" vertical="justify" wrapText="1"/>
    </xf>
    <xf numFmtId="0" fontId="13" fillId="0" borderId="0" xfId="1" applyNumberFormat="1" applyFont="1" applyFill="1" applyBorder="1" applyAlignment="1" applyProtection="1">
      <alignment horizontal="left" wrapText="1"/>
    </xf>
    <xf numFmtId="0" fontId="13" fillId="0" borderId="0" xfId="1" applyNumberFormat="1" applyFont="1" applyFill="1" applyBorder="1" applyAlignment="1" applyProtection="1">
      <alignment wrapText="1"/>
    </xf>
    <xf numFmtId="0" fontId="13" fillId="0" borderId="1" xfId="1" applyNumberFormat="1" applyFont="1" applyFill="1" applyBorder="1" applyAlignment="1" applyProtection="1">
      <alignment horizontal="left"/>
    </xf>
    <xf numFmtId="0" fontId="25" fillId="0" borderId="0" xfId="1" applyNumberFormat="1" applyFont="1" applyFill="1" applyBorder="1" applyAlignment="1" applyProtection="1">
      <alignment horizontal="left"/>
    </xf>
    <xf numFmtId="0" fontId="13" fillId="0" borderId="1" xfId="1" applyNumberFormat="1" applyFont="1" applyFill="1" applyBorder="1" applyAlignment="1" applyProtection="1">
      <alignment horizontal="left" wrapText="1"/>
    </xf>
    <xf numFmtId="0" fontId="14" fillId="0" borderId="0" xfId="1" applyNumberFormat="1" applyFont="1" applyFill="1" applyBorder="1" applyAlignment="1" applyProtection="1">
      <alignment wrapText="1"/>
    </xf>
    <xf numFmtId="0" fontId="13" fillId="0" borderId="1" xfId="1" applyNumberFormat="1" applyFont="1" applyFill="1" applyBorder="1" applyAlignment="1" applyProtection="1">
      <alignment wrapText="1"/>
    </xf>
    <xf numFmtId="0" fontId="13" fillId="0" borderId="2" xfId="1" applyNumberFormat="1" applyFont="1" applyFill="1" applyBorder="1" applyAlignment="1" applyProtection="1">
      <alignment wrapText="1"/>
    </xf>
    <xf numFmtId="49" fontId="13" fillId="0" borderId="0" xfId="1" applyNumberFormat="1" applyFont="1" applyFill="1" applyBorder="1" applyAlignment="1" applyProtection="1">
      <alignment horizontal="center" wrapText="1"/>
    </xf>
    <xf numFmtId="0" fontId="25" fillId="0" borderId="1" xfId="1" applyNumberFormat="1" applyFont="1" applyFill="1" applyBorder="1" applyAlignment="1" applyProtection="1">
      <alignment horizontal="left" wrapText="1"/>
    </xf>
    <xf numFmtId="0" fontId="13" fillId="0" borderId="0" xfId="1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left"/>
    </xf>
    <xf numFmtId="0" fontId="12" fillId="0" borderId="10" xfId="1" applyNumberFormat="1" applyFont="1" applyFill="1" applyBorder="1" applyProtection="1"/>
    <xf numFmtId="49" fontId="13" fillId="0" borderId="1" xfId="1" applyNumberFormat="1" applyFont="1" applyFill="1" applyBorder="1" applyAlignment="1" applyProtection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7" fillId="0" borderId="1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13" fillId="0" borderId="12" xfId="1" applyNumberFormat="1" applyFont="1" applyFill="1" applyBorder="1" applyAlignment="1" applyProtection="1">
      <alignment horizontal="center" vertical="center" wrapText="1"/>
    </xf>
    <xf numFmtId="0" fontId="1" fillId="0" borderId="12" xfId="1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10" fillId="3" borderId="12" xfId="1" applyNumberFormat="1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5" fillId="2" borderId="4" xfId="0" applyNumberFormat="1" applyFont="1" applyFill="1" applyBorder="1" applyAlignment="1">
      <alignment horizontal="center" vertical="top"/>
    </xf>
    <xf numFmtId="0" fontId="10" fillId="0" borderId="13" xfId="0" applyNumberFormat="1" applyFont="1" applyBorder="1" applyAlignment="1">
      <alignment horizontal="center" wrapText="1"/>
    </xf>
    <xf numFmtId="3" fontId="10" fillId="0" borderId="12" xfId="1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18" fillId="0" borderId="12" xfId="1" applyNumberFormat="1" applyFont="1" applyFill="1" applyBorder="1" applyAlignment="1" applyProtection="1">
      <alignment horizontal="center" vertical="center" wrapText="1"/>
    </xf>
    <xf numFmtId="0" fontId="18" fillId="0" borderId="12" xfId="1" applyNumberFormat="1" applyFont="1" applyFill="1" applyBorder="1" applyAlignment="1" applyProtection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7" fillId="0" borderId="12" xfId="1" applyNumberFormat="1" applyFont="1" applyFill="1" applyBorder="1" applyAlignment="1" applyProtection="1">
      <alignment vertical="center" wrapText="1"/>
    </xf>
    <xf numFmtId="0" fontId="3" fillId="0" borderId="12" xfId="0" applyNumberFormat="1" applyFont="1" applyBorder="1" applyAlignment="1">
      <alignment horizontal="left" vertical="center"/>
    </xf>
    <xf numFmtId="0" fontId="17" fillId="0" borderId="12" xfId="1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wrapText="1"/>
    </xf>
    <xf numFmtId="0" fontId="5" fillId="2" borderId="12" xfId="0" applyNumberFormat="1" applyFont="1" applyFill="1" applyBorder="1" applyAlignment="1">
      <alignment horizontal="center" vertical="top"/>
    </xf>
    <xf numFmtId="0" fontId="9" fillId="0" borderId="1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11" fillId="0" borderId="0" xfId="0" applyNumberFormat="1" applyFont="1" applyBorder="1" applyAlignment="1">
      <alignment wrapText="1"/>
    </xf>
    <xf numFmtId="0" fontId="1" fillId="0" borderId="2" xfId="0" applyNumberFormat="1" applyFont="1" applyBorder="1" applyAlignment="1">
      <alignment horizontal="left" wrapText="1"/>
    </xf>
    <xf numFmtId="49" fontId="10" fillId="0" borderId="12" xfId="1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Border="1" applyAlignment="1">
      <alignment horizontal="left" vertical="center"/>
    </xf>
    <xf numFmtId="0" fontId="5" fillId="2" borderId="9" xfId="0" applyNumberFormat="1" applyFont="1" applyFill="1" applyBorder="1" applyAlignment="1">
      <alignment horizontal="center" vertical="top"/>
    </xf>
    <xf numFmtId="0" fontId="5" fillId="2" borderId="10" xfId="0" applyNumberFormat="1" applyFont="1" applyFill="1" applyBorder="1" applyAlignment="1">
      <alignment horizontal="center" vertical="top"/>
    </xf>
    <xf numFmtId="0" fontId="5" fillId="2" borderId="11" xfId="0" applyNumberFormat="1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16" fillId="0" borderId="12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0" fontId="16" fillId="0" borderId="10" xfId="1" applyNumberFormat="1" applyFont="1" applyFill="1" applyBorder="1" applyAlignment="1" applyProtection="1">
      <alignment horizontal="center" vertical="center" wrapText="1"/>
    </xf>
    <xf numFmtId="0" fontId="16" fillId="0" borderId="11" xfId="1" applyNumberFormat="1" applyFont="1" applyFill="1" applyBorder="1" applyAlignment="1" applyProtection="1">
      <alignment horizontal="center" vertical="center" wrapText="1"/>
    </xf>
    <xf numFmtId="0" fontId="23" fillId="0" borderId="0" xfId="1" applyNumberFormat="1" applyFont="1" applyFill="1" applyBorder="1" applyAlignment="1" applyProtection="1">
      <alignment horizontal="center"/>
    </xf>
    <xf numFmtId="0" fontId="30" fillId="0" borderId="0" xfId="1" applyNumberFormat="1" applyFont="1" applyFill="1" applyBorder="1" applyAlignment="1" applyProtection="1">
      <alignment horizontal="center" vertical="center" wrapText="1"/>
    </xf>
    <xf numFmtId="0" fontId="30" fillId="0" borderId="16" xfId="1" applyNumberFormat="1" applyFont="1" applyFill="1" applyBorder="1" applyAlignment="1" applyProtection="1">
      <alignment horizontal="center" vertical="center" wrapText="1"/>
    </xf>
    <xf numFmtId="0" fontId="30" fillId="0" borderId="1" xfId="1" applyNumberFormat="1" applyFont="1" applyFill="1" applyBorder="1" applyAlignment="1" applyProtection="1">
      <alignment horizontal="center" vertical="center" wrapText="1"/>
    </xf>
    <xf numFmtId="0" fontId="30" fillId="0" borderId="21" xfId="1" applyNumberFormat="1" applyFont="1" applyFill="1" applyBorder="1" applyAlignment="1" applyProtection="1">
      <alignment horizontal="center" vertical="center" wrapText="1"/>
    </xf>
    <xf numFmtId="0" fontId="30" fillId="0" borderId="18" xfId="1" applyNumberFormat="1" applyFont="1" applyFill="1" applyBorder="1" applyAlignment="1" applyProtection="1">
      <alignment horizontal="center" vertical="center" wrapText="1"/>
    </xf>
    <xf numFmtId="0" fontId="30" fillId="0" borderId="19" xfId="1" applyNumberFormat="1" applyFont="1" applyFill="1" applyBorder="1" applyAlignment="1" applyProtection="1">
      <alignment horizontal="center" vertical="center" wrapText="1"/>
    </xf>
    <xf numFmtId="0" fontId="30" fillId="0" borderId="20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left"/>
    </xf>
    <xf numFmtId="0" fontId="13" fillId="0" borderId="1" xfId="1" applyNumberFormat="1" applyFont="1" applyFill="1" applyBorder="1" applyAlignment="1" applyProtection="1">
      <alignment horizontal="left"/>
    </xf>
    <xf numFmtId="0" fontId="13" fillId="0" borderId="2" xfId="1" applyNumberFormat="1" applyFont="1" applyFill="1" applyBorder="1" applyAlignment="1" applyProtection="1">
      <alignment horizontal="left"/>
    </xf>
    <xf numFmtId="0" fontId="16" fillId="0" borderId="4" xfId="1" applyNumberFormat="1" applyFont="1" applyFill="1" applyBorder="1" applyAlignment="1" applyProtection="1">
      <alignment horizontal="center" vertical="center" wrapText="1"/>
    </xf>
    <xf numFmtId="0" fontId="16" fillId="0" borderId="5" xfId="1" applyNumberFormat="1" applyFont="1" applyFill="1" applyBorder="1" applyAlignment="1" applyProtection="1">
      <alignment horizontal="center" vertical="center" wrapText="1"/>
    </xf>
    <xf numFmtId="0" fontId="16" fillId="0" borderId="2" xfId="1" applyNumberFormat="1" applyFont="1" applyFill="1" applyBorder="1" applyAlignment="1" applyProtection="1">
      <alignment horizontal="center" vertical="center" wrapText="1"/>
    </xf>
    <xf numFmtId="0" fontId="16" fillId="0" borderId="0" xfId="1" applyNumberFormat="1" applyFont="1" applyFill="1" applyBorder="1" applyAlignment="1" applyProtection="1">
      <alignment horizontal="center" vertical="center" wrapText="1"/>
    </xf>
    <xf numFmtId="0" fontId="16" fillId="0" borderId="7" xfId="1" applyNumberFormat="1" applyFont="1" applyFill="1" applyBorder="1" applyAlignment="1" applyProtection="1">
      <alignment horizontal="center" vertical="center" wrapText="1"/>
    </xf>
    <xf numFmtId="0" fontId="16" fillId="0" borderId="1" xfId="1" applyNumberFormat="1" applyFont="1" applyFill="1" applyBorder="1" applyAlignment="1" applyProtection="1">
      <alignment horizontal="center" vertical="center" wrapText="1"/>
    </xf>
    <xf numFmtId="0" fontId="16" fillId="0" borderId="3" xfId="1" applyNumberFormat="1" applyFont="1" applyFill="1" applyBorder="1" applyAlignment="1" applyProtection="1">
      <alignment horizontal="center" vertical="center" wrapText="1"/>
    </xf>
    <xf numFmtId="0" fontId="16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vertical="center" wrapText="1"/>
    </xf>
    <xf numFmtId="0" fontId="12" fillId="0" borderId="1" xfId="1" applyNumberFormat="1" applyFont="1" applyFill="1" applyBorder="1" applyAlignment="1" applyProtection="1">
      <alignment vertical="center" wrapText="1"/>
    </xf>
    <xf numFmtId="0" fontId="12" fillId="0" borderId="8" xfId="1" applyNumberFormat="1" applyFont="1" applyFill="1" applyBorder="1" applyAlignment="1" applyProtection="1">
      <alignment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left" wrapText="1"/>
    </xf>
    <xf numFmtId="0" fontId="26" fillId="0" borderId="0" xfId="1" applyNumberFormat="1" applyFont="1" applyFill="1" applyBorder="1" applyAlignment="1" applyProtection="1">
      <alignment horizontal="center" vertical="center"/>
    </xf>
    <xf numFmtId="0" fontId="1" fillId="0" borderId="12" xfId="1" applyNumberFormat="1" applyFont="1" applyFill="1" applyBorder="1" applyAlignment="1" applyProtection="1">
      <alignment horizontal="center" vertical="center" wrapText="1"/>
    </xf>
    <xf numFmtId="0" fontId="13" fillId="0" borderId="12" xfId="1" applyNumberFormat="1" applyFont="1" applyFill="1" applyBorder="1" applyAlignment="1" applyProtection="1">
      <alignment horizontal="center" vertical="center" wrapText="1"/>
    </xf>
    <xf numFmtId="0" fontId="24" fillId="0" borderId="0" xfId="1" applyNumberFormat="1" applyFont="1" applyFill="1" applyBorder="1" applyAlignment="1" applyProtection="1">
      <alignment wrapText="1"/>
    </xf>
    <xf numFmtId="0" fontId="13" fillId="0" borderId="0" xfId="1" applyNumberFormat="1" applyFont="1" applyFill="1" applyBorder="1" applyAlignment="1" applyProtection="1">
      <alignment horizontal="left" vertical="top" wrapText="1"/>
    </xf>
    <xf numFmtId="0" fontId="13" fillId="0" borderId="1" xfId="1" applyNumberFormat="1" applyFont="1" applyFill="1" applyBorder="1" applyAlignment="1" applyProtection="1">
      <alignment horizontal="left" wrapText="1"/>
    </xf>
    <xf numFmtId="49" fontId="13" fillId="0" borderId="1" xfId="1" applyNumberFormat="1" applyFont="1" applyFill="1" applyBorder="1" applyAlignment="1" applyProtection="1">
      <alignment horizontal="left" wrapText="1"/>
    </xf>
    <xf numFmtId="0" fontId="25" fillId="0" borderId="0" xfId="1" applyNumberFormat="1" applyFont="1" applyFill="1" applyBorder="1" applyAlignment="1" applyProtection="1">
      <alignment horizontal="left" wrapText="1"/>
    </xf>
    <xf numFmtId="0" fontId="13" fillId="0" borderId="0" xfId="1" applyNumberFormat="1" applyFont="1" applyFill="1" applyBorder="1" applyAlignment="1" applyProtection="1">
      <alignment wrapText="1"/>
    </xf>
    <xf numFmtId="0" fontId="24" fillId="0" borderId="0" xfId="1" applyNumberFormat="1" applyFont="1" applyFill="1" applyBorder="1" applyAlignment="1" applyProtection="1">
      <alignment horizontal="left" wrapText="1"/>
    </xf>
    <xf numFmtId="49" fontId="13" fillId="0" borderId="12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9</xdr:col>
      <xdr:colOff>43894</xdr:colOff>
      <xdr:row>22</xdr:row>
      <xdr:rowOff>29261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33859" y="-1133856"/>
          <a:ext cx="6517842" cy="87855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45577/Downloads/&#1052;&#1091;&#1085;.%20&#1079;&#1072;&#1076;&#1072;&#1085;&#1080;&#1077;%20&#1043;&#1080;&#1084;&#1085;%20&#8470;4%202021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нач"/>
      <sheetName val="основ"/>
      <sheetName val="средний"/>
      <sheetName val="дошкол"/>
      <sheetName val="доп"/>
      <sheetName val="Часть 2 "/>
      <sheetName val="Часть 3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6">
          <cell r="A26" t="str">
            <v>801012О.99.0.ББ57АЖ48000</v>
          </cell>
          <cell r="B26" t="str">
            <v xml:space="preserve">003 Не указано </v>
          </cell>
          <cell r="C26" t="str">
            <v>010 Не указано</v>
          </cell>
          <cell r="D26" t="str">
            <v>-</v>
          </cell>
          <cell r="E26" t="str">
            <v>007 Не указано</v>
          </cell>
          <cell r="F26" t="str">
            <v>01 Очная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topLeftCell="A10" zoomScaleSheetLayoutView="100" workbookViewId="0">
      <selection activeCell="M13" sqref="M13"/>
    </sheetView>
  </sheetViews>
  <sheetFormatPr defaultColWidth="9.109375" defaultRowHeight="17.850000000000001" x14ac:dyDescent="0.35"/>
  <cols>
    <col min="1" max="1" width="12.6640625" style="31" customWidth="1"/>
    <col min="2" max="2" width="10.33203125" style="31" customWidth="1"/>
    <col min="3" max="3" width="15.6640625" style="31" customWidth="1"/>
    <col min="4" max="4" width="28.44140625" style="31" customWidth="1"/>
    <col min="5" max="5" width="27.5546875" style="31" customWidth="1"/>
    <col min="6" max="6" width="9.6640625" style="31" customWidth="1"/>
    <col min="7" max="7" width="15.88671875" style="31" customWidth="1"/>
    <col min="8" max="8" width="1" style="31" customWidth="1"/>
    <col min="9" max="9" width="11.5546875" style="31" customWidth="1"/>
    <col min="10" max="260" width="9.109375" style="31"/>
    <col min="261" max="261" width="9.109375" style="31" customWidth="1"/>
    <col min="262" max="262" width="19.5546875" style="31" customWidth="1"/>
    <col min="263" max="263" width="16.109375" style="31" customWidth="1"/>
    <col min="264" max="264" width="16" style="31" customWidth="1"/>
    <col min="265" max="265" width="10.5546875" style="31" customWidth="1"/>
    <col min="266" max="516" width="9.109375" style="31"/>
    <col min="517" max="517" width="9.109375" style="31" customWidth="1"/>
    <col min="518" max="518" width="19.5546875" style="31" customWidth="1"/>
    <col min="519" max="519" width="16.109375" style="31" customWidth="1"/>
    <col min="520" max="520" width="16" style="31" customWidth="1"/>
    <col min="521" max="521" width="10.5546875" style="31" customWidth="1"/>
    <col min="522" max="772" width="9.109375" style="31"/>
    <col min="773" max="773" width="9.109375" style="31" customWidth="1"/>
    <col min="774" max="774" width="19.5546875" style="31" customWidth="1"/>
    <col min="775" max="775" width="16.109375" style="31" customWidth="1"/>
    <col min="776" max="776" width="16" style="31" customWidth="1"/>
    <col min="777" max="777" width="10.5546875" style="31" customWidth="1"/>
    <col min="778" max="1028" width="9.109375" style="31"/>
    <col min="1029" max="1029" width="9.109375" style="31" customWidth="1"/>
    <col min="1030" max="1030" width="19.5546875" style="31" customWidth="1"/>
    <col min="1031" max="1031" width="16.109375" style="31" customWidth="1"/>
    <col min="1032" max="1032" width="16" style="31" customWidth="1"/>
    <col min="1033" max="1033" width="10.5546875" style="31" customWidth="1"/>
    <col min="1034" max="1284" width="9.109375" style="31"/>
    <col min="1285" max="1285" width="9.109375" style="31" customWidth="1"/>
    <col min="1286" max="1286" width="19.5546875" style="31" customWidth="1"/>
    <col min="1287" max="1287" width="16.109375" style="31" customWidth="1"/>
    <col min="1288" max="1288" width="16" style="31" customWidth="1"/>
    <col min="1289" max="1289" width="10.5546875" style="31" customWidth="1"/>
    <col min="1290" max="1540" width="9.109375" style="31"/>
    <col min="1541" max="1541" width="9.109375" style="31" customWidth="1"/>
    <col min="1542" max="1542" width="19.5546875" style="31" customWidth="1"/>
    <col min="1543" max="1543" width="16.109375" style="31" customWidth="1"/>
    <col min="1544" max="1544" width="16" style="31" customWidth="1"/>
    <col min="1545" max="1545" width="10.5546875" style="31" customWidth="1"/>
    <col min="1546" max="1796" width="9.109375" style="31"/>
    <col min="1797" max="1797" width="9.109375" style="31" customWidth="1"/>
    <col min="1798" max="1798" width="19.5546875" style="31" customWidth="1"/>
    <col min="1799" max="1799" width="16.109375" style="31" customWidth="1"/>
    <col min="1800" max="1800" width="16" style="31" customWidth="1"/>
    <col min="1801" max="1801" width="10.5546875" style="31" customWidth="1"/>
    <col min="1802" max="2052" width="9.109375" style="31"/>
    <col min="2053" max="2053" width="9.109375" style="31" customWidth="1"/>
    <col min="2054" max="2054" width="19.5546875" style="31" customWidth="1"/>
    <col min="2055" max="2055" width="16.109375" style="31" customWidth="1"/>
    <col min="2056" max="2056" width="16" style="31" customWidth="1"/>
    <col min="2057" max="2057" width="10.5546875" style="31" customWidth="1"/>
    <col min="2058" max="2308" width="9.109375" style="31"/>
    <col min="2309" max="2309" width="9.109375" style="31" customWidth="1"/>
    <col min="2310" max="2310" width="19.5546875" style="31" customWidth="1"/>
    <col min="2311" max="2311" width="16.109375" style="31" customWidth="1"/>
    <col min="2312" max="2312" width="16" style="31" customWidth="1"/>
    <col min="2313" max="2313" width="10.5546875" style="31" customWidth="1"/>
    <col min="2314" max="2564" width="9.109375" style="31"/>
    <col min="2565" max="2565" width="9.109375" style="31" customWidth="1"/>
    <col min="2566" max="2566" width="19.5546875" style="31" customWidth="1"/>
    <col min="2567" max="2567" width="16.109375" style="31" customWidth="1"/>
    <col min="2568" max="2568" width="16" style="31" customWidth="1"/>
    <col min="2569" max="2569" width="10.5546875" style="31" customWidth="1"/>
    <col min="2570" max="2820" width="9.109375" style="31"/>
    <col min="2821" max="2821" width="9.109375" style="31" customWidth="1"/>
    <col min="2822" max="2822" width="19.5546875" style="31" customWidth="1"/>
    <col min="2823" max="2823" width="16.109375" style="31" customWidth="1"/>
    <col min="2824" max="2824" width="16" style="31" customWidth="1"/>
    <col min="2825" max="2825" width="10.5546875" style="31" customWidth="1"/>
    <col min="2826" max="3076" width="9.109375" style="31"/>
    <col min="3077" max="3077" width="9.109375" style="31" customWidth="1"/>
    <col min="3078" max="3078" width="19.5546875" style="31" customWidth="1"/>
    <col min="3079" max="3079" width="16.109375" style="31" customWidth="1"/>
    <col min="3080" max="3080" width="16" style="31" customWidth="1"/>
    <col min="3081" max="3081" width="10.5546875" style="31" customWidth="1"/>
    <col min="3082" max="3332" width="9.109375" style="31"/>
    <col min="3333" max="3333" width="9.109375" style="31" customWidth="1"/>
    <col min="3334" max="3334" width="19.5546875" style="31" customWidth="1"/>
    <col min="3335" max="3335" width="16.109375" style="31" customWidth="1"/>
    <col min="3336" max="3336" width="16" style="31" customWidth="1"/>
    <col min="3337" max="3337" width="10.5546875" style="31" customWidth="1"/>
    <col min="3338" max="3588" width="9.109375" style="31"/>
    <col min="3589" max="3589" width="9.109375" style="31" customWidth="1"/>
    <col min="3590" max="3590" width="19.5546875" style="31" customWidth="1"/>
    <col min="3591" max="3591" width="16.109375" style="31" customWidth="1"/>
    <col min="3592" max="3592" width="16" style="31" customWidth="1"/>
    <col min="3593" max="3593" width="10.5546875" style="31" customWidth="1"/>
    <col min="3594" max="3844" width="9.109375" style="31"/>
    <col min="3845" max="3845" width="9.109375" style="31" customWidth="1"/>
    <col min="3846" max="3846" width="19.5546875" style="31" customWidth="1"/>
    <col min="3847" max="3847" width="16.109375" style="31" customWidth="1"/>
    <col min="3848" max="3848" width="16" style="31" customWidth="1"/>
    <col min="3849" max="3849" width="10.5546875" style="31" customWidth="1"/>
    <col min="3850" max="4100" width="9.109375" style="31"/>
    <col min="4101" max="4101" width="9.109375" style="31" customWidth="1"/>
    <col min="4102" max="4102" width="19.5546875" style="31" customWidth="1"/>
    <col min="4103" max="4103" width="16.109375" style="31" customWidth="1"/>
    <col min="4104" max="4104" width="16" style="31" customWidth="1"/>
    <col min="4105" max="4105" width="10.5546875" style="31" customWidth="1"/>
    <col min="4106" max="4356" width="9.109375" style="31"/>
    <col min="4357" max="4357" width="9.109375" style="31" customWidth="1"/>
    <col min="4358" max="4358" width="19.5546875" style="31" customWidth="1"/>
    <col min="4359" max="4359" width="16.109375" style="31" customWidth="1"/>
    <col min="4360" max="4360" width="16" style="31" customWidth="1"/>
    <col min="4361" max="4361" width="10.5546875" style="31" customWidth="1"/>
    <col min="4362" max="4612" width="9.109375" style="31"/>
    <col min="4613" max="4613" width="9.109375" style="31" customWidth="1"/>
    <col min="4614" max="4614" width="19.5546875" style="31" customWidth="1"/>
    <col min="4615" max="4615" width="16.109375" style="31" customWidth="1"/>
    <col min="4616" max="4616" width="16" style="31" customWidth="1"/>
    <col min="4617" max="4617" width="10.5546875" style="31" customWidth="1"/>
    <col min="4618" max="4868" width="9.109375" style="31"/>
    <col min="4869" max="4869" width="9.109375" style="31" customWidth="1"/>
    <col min="4870" max="4870" width="19.5546875" style="31" customWidth="1"/>
    <col min="4871" max="4871" width="16.109375" style="31" customWidth="1"/>
    <col min="4872" max="4872" width="16" style="31" customWidth="1"/>
    <col min="4873" max="4873" width="10.5546875" style="31" customWidth="1"/>
    <col min="4874" max="5124" width="9.109375" style="31"/>
    <col min="5125" max="5125" width="9.109375" style="31" customWidth="1"/>
    <col min="5126" max="5126" width="19.5546875" style="31" customWidth="1"/>
    <col min="5127" max="5127" width="16.109375" style="31" customWidth="1"/>
    <col min="5128" max="5128" width="16" style="31" customWidth="1"/>
    <col min="5129" max="5129" width="10.5546875" style="31" customWidth="1"/>
    <col min="5130" max="5380" width="9.109375" style="31"/>
    <col min="5381" max="5381" width="9.109375" style="31" customWidth="1"/>
    <col min="5382" max="5382" width="19.5546875" style="31" customWidth="1"/>
    <col min="5383" max="5383" width="16.109375" style="31" customWidth="1"/>
    <col min="5384" max="5384" width="16" style="31" customWidth="1"/>
    <col min="5385" max="5385" width="10.5546875" style="31" customWidth="1"/>
    <col min="5386" max="5636" width="9.109375" style="31"/>
    <col min="5637" max="5637" width="9.109375" style="31" customWidth="1"/>
    <col min="5638" max="5638" width="19.5546875" style="31" customWidth="1"/>
    <col min="5639" max="5639" width="16.109375" style="31" customWidth="1"/>
    <col min="5640" max="5640" width="16" style="31" customWidth="1"/>
    <col min="5641" max="5641" width="10.5546875" style="31" customWidth="1"/>
    <col min="5642" max="5892" width="9.109375" style="31"/>
    <col min="5893" max="5893" width="9.109375" style="31" customWidth="1"/>
    <col min="5894" max="5894" width="19.5546875" style="31" customWidth="1"/>
    <col min="5895" max="5895" width="16.109375" style="31" customWidth="1"/>
    <col min="5896" max="5896" width="16" style="31" customWidth="1"/>
    <col min="5897" max="5897" width="10.5546875" style="31" customWidth="1"/>
    <col min="5898" max="6148" width="9.109375" style="31"/>
    <col min="6149" max="6149" width="9.109375" style="31" customWidth="1"/>
    <col min="6150" max="6150" width="19.5546875" style="31" customWidth="1"/>
    <col min="6151" max="6151" width="16.109375" style="31" customWidth="1"/>
    <col min="6152" max="6152" width="16" style="31" customWidth="1"/>
    <col min="6153" max="6153" width="10.5546875" style="31" customWidth="1"/>
    <col min="6154" max="6404" width="9.109375" style="31"/>
    <col min="6405" max="6405" width="9.109375" style="31" customWidth="1"/>
    <col min="6406" max="6406" width="19.5546875" style="31" customWidth="1"/>
    <col min="6407" max="6407" width="16.109375" style="31" customWidth="1"/>
    <col min="6408" max="6408" width="16" style="31" customWidth="1"/>
    <col min="6409" max="6409" width="10.5546875" style="31" customWidth="1"/>
    <col min="6410" max="6660" width="9.109375" style="31"/>
    <col min="6661" max="6661" width="9.109375" style="31" customWidth="1"/>
    <col min="6662" max="6662" width="19.5546875" style="31" customWidth="1"/>
    <col min="6663" max="6663" width="16.109375" style="31" customWidth="1"/>
    <col min="6664" max="6664" width="16" style="31" customWidth="1"/>
    <col min="6665" max="6665" width="10.5546875" style="31" customWidth="1"/>
    <col min="6666" max="6916" width="9.109375" style="31"/>
    <col min="6917" max="6917" width="9.109375" style="31" customWidth="1"/>
    <col min="6918" max="6918" width="19.5546875" style="31" customWidth="1"/>
    <col min="6919" max="6919" width="16.109375" style="31" customWidth="1"/>
    <col min="6920" max="6920" width="16" style="31" customWidth="1"/>
    <col min="6921" max="6921" width="10.5546875" style="31" customWidth="1"/>
    <col min="6922" max="7172" width="9.109375" style="31"/>
    <col min="7173" max="7173" width="9.109375" style="31" customWidth="1"/>
    <col min="7174" max="7174" width="19.5546875" style="31" customWidth="1"/>
    <col min="7175" max="7175" width="16.109375" style="31" customWidth="1"/>
    <col min="7176" max="7176" width="16" style="31" customWidth="1"/>
    <col min="7177" max="7177" width="10.5546875" style="31" customWidth="1"/>
    <col min="7178" max="7428" width="9.109375" style="31"/>
    <col min="7429" max="7429" width="9.109375" style="31" customWidth="1"/>
    <col min="7430" max="7430" width="19.5546875" style="31" customWidth="1"/>
    <col min="7431" max="7431" width="16.109375" style="31" customWidth="1"/>
    <col min="7432" max="7432" width="16" style="31" customWidth="1"/>
    <col min="7433" max="7433" width="10.5546875" style="31" customWidth="1"/>
    <col min="7434" max="7684" width="9.109375" style="31"/>
    <col min="7685" max="7685" width="9.109375" style="31" customWidth="1"/>
    <col min="7686" max="7686" width="19.5546875" style="31" customWidth="1"/>
    <col min="7687" max="7687" width="16.109375" style="31" customWidth="1"/>
    <col min="7688" max="7688" width="16" style="31" customWidth="1"/>
    <col min="7689" max="7689" width="10.5546875" style="31" customWidth="1"/>
    <col min="7690" max="7940" width="9.109375" style="31"/>
    <col min="7941" max="7941" width="9.109375" style="31" customWidth="1"/>
    <col min="7942" max="7942" width="19.5546875" style="31" customWidth="1"/>
    <col min="7943" max="7943" width="16.109375" style="31" customWidth="1"/>
    <col min="7944" max="7944" width="16" style="31" customWidth="1"/>
    <col min="7945" max="7945" width="10.5546875" style="31" customWidth="1"/>
    <col min="7946" max="8196" width="9.109375" style="31"/>
    <col min="8197" max="8197" width="9.109375" style="31" customWidth="1"/>
    <col min="8198" max="8198" width="19.5546875" style="31" customWidth="1"/>
    <col min="8199" max="8199" width="16.109375" style="31" customWidth="1"/>
    <col min="8200" max="8200" width="16" style="31" customWidth="1"/>
    <col min="8201" max="8201" width="10.5546875" style="31" customWidth="1"/>
    <col min="8202" max="8452" width="9.109375" style="31"/>
    <col min="8453" max="8453" width="9.109375" style="31" customWidth="1"/>
    <col min="8454" max="8454" width="19.5546875" style="31" customWidth="1"/>
    <col min="8455" max="8455" width="16.109375" style="31" customWidth="1"/>
    <col min="8456" max="8456" width="16" style="31" customWidth="1"/>
    <col min="8457" max="8457" width="10.5546875" style="31" customWidth="1"/>
    <col min="8458" max="8708" width="9.109375" style="31"/>
    <col min="8709" max="8709" width="9.109375" style="31" customWidth="1"/>
    <col min="8710" max="8710" width="19.5546875" style="31" customWidth="1"/>
    <col min="8711" max="8711" width="16.109375" style="31" customWidth="1"/>
    <col min="8712" max="8712" width="16" style="31" customWidth="1"/>
    <col min="8713" max="8713" width="10.5546875" style="31" customWidth="1"/>
    <col min="8714" max="8964" width="9.109375" style="31"/>
    <col min="8965" max="8965" width="9.109375" style="31" customWidth="1"/>
    <col min="8966" max="8966" width="19.5546875" style="31" customWidth="1"/>
    <col min="8967" max="8967" width="16.109375" style="31" customWidth="1"/>
    <col min="8968" max="8968" width="16" style="31" customWidth="1"/>
    <col min="8969" max="8969" width="10.5546875" style="31" customWidth="1"/>
    <col min="8970" max="9220" width="9.109375" style="31"/>
    <col min="9221" max="9221" width="9.109375" style="31" customWidth="1"/>
    <col min="9222" max="9222" width="19.5546875" style="31" customWidth="1"/>
    <col min="9223" max="9223" width="16.109375" style="31" customWidth="1"/>
    <col min="9224" max="9224" width="16" style="31" customWidth="1"/>
    <col min="9225" max="9225" width="10.5546875" style="31" customWidth="1"/>
    <col min="9226" max="9476" width="9.109375" style="31"/>
    <col min="9477" max="9477" width="9.109375" style="31" customWidth="1"/>
    <col min="9478" max="9478" width="19.5546875" style="31" customWidth="1"/>
    <col min="9479" max="9479" width="16.109375" style="31" customWidth="1"/>
    <col min="9480" max="9480" width="16" style="31" customWidth="1"/>
    <col min="9481" max="9481" width="10.5546875" style="31" customWidth="1"/>
    <col min="9482" max="9732" width="9.109375" style="31"/>
    <col min="9733" max="9733" width="9.109375" style="31" customWidth="1"/>
    <col min="9734" max="9734" width="19.5546875" style="31" customWidth="1"/>
    <col min="9735" max="9735" width="16.109375" style="31" customWidth="1"/>
    <col min="9736" max="9736" width="16" style="31" customWidth="1"/>
    <col min="9737" max="9737" width="10.5546875" style="31" customWidth="1"/>
    <col min="9738" max="9988" width="9.109375" style="31"/>
    <col min="9989" max="9989" width="9.109375" style="31" customWidth="1"/>
    <col min="9990" max="9990" width="19.5546875" style="31" customWidth="1"/>
    <col min="9991" max="9991" width="16.109375" style="31" customWidth="1"/>
    <col min="9992" max="9992" width="16" style="31" customWidth="1"/>
    <col min="9993" max="9993" width="10.5546875" style="31" customWidth="1"/>
    <col min="9994" max="10244" width="9.109375" style="31"/>
    <col min="10245" max="10245" width="9.109375" style="31" customWidth="1"/>
    <col min="10246" max="10246" width="19.5546875" style="31" customWidth="1"/>
    <col min="10247" max="10247" width="16.109375" style="31" customWidth="1"/>
    <col min="10248" max="10248" width="16" style="31" customWidth="1"/>
    <col min="10249" max="10249" width="10.5546875" style="31" customWidth="1"/>
    <col min="10250" max="10500" width="9.109375" style="31"/>
    <col min="10501" max="10501" width="9.109375" style="31" customWidth="1"/>
    <col min="10502" max="10502" width="19.5546875" style="31" customWidth="1"/>
    <col min="10503" max="10503" width="16.109375" style="31" customWidth="1"/>
    <col min="10504" max="10504" width="16" style="31" customWidth="1"/>
    <col min="10505" max="10505" width="10.5546875" style="31" customWidth="1"/>
    <col min="10506" max="10756" width="9.109375" style="31"/>
    <col min="10757" max="10757" width="9.109375" style="31" customWidth="1"/>
    <col min="10758" max="10758" width="19.5546875" style="31" customWidth="1"/>
    <col min="10759" max="10759" width="16.109375" style="31" customWidth="1"/>
    <col min="10760" max="10760" width="16" style="31" customWidth="1"/>
    <col min="10761" max="10761" width="10.5546875" style="31" customWidth="1"/>
    <col min="10762" max="11012" width="9.109375" style="31"/>
    <col min="11013" max="11013" width="9.109375" style="31" customWidth="1"/>
    <col min="11014" max="11014" width="19.5546875" style="31" customWidth="1"/>
    <col min="11015" max="11015" width="16.109375" style="31" customWidth="1"/>
    <col min="11016" max="11016" width="16" style="31" customWidth="1"/>
    <col min="11017" max="11017" width="10.5546875" style="31" customWidth="1"/>
    <col min="11018" max="11268" width="9.109375" style="31"/>
    <col min="11269" max="11269" width="9.109375" style="31" customWidth="1"/>
    <col min="11270" max="11270" width="19.5546875" style="31" customWidth="1"/>
    <col min="11271" max="11271" width="16.109375" style="31" customWidth="1"/>
    <col min="11272" max="11272" width="16" style="31" customWidth="1"/>
    <col min="11273" max="11273" width="10.5546875" style="31" customWidth="1"/>
    <col min="11274" max="11524" width="9.109375" style="31"/>
    <col min="11525" max="11525" width="9.109375" style="31" customWidth="1"/>
    <col min="11526" max="11526" width="19.5546875" style="31" customWidth="1"/>
    <col min="11527" max="11527" width="16.109375" style="31" customWidth="1"/>
    <col min="11528" max="11528" width="16" style="31" customWidth="1"/>
    <col min="11529" max="11529" width="10.5546875" style="31" customWidth="1"/>
    <col min="11530" max="11780" width="9.109375" style="31"/>
    <col min="11781" max="11781" width="9.109375" style="31" customWidth="1"/>
    <col min="11782" max="11782" width="19.5546875" style="31" customWidth="1"/>
    <col min="11783" max="11783" width="16.109375" style="31" customWidth="1"/>
    <col min="11784" max="11784" width="16" style="31" customWidth="1"/>
    <col min="11785" max="11785" width="10.5546875" style="31" customWidth="1"/>
    <col min="11786" max="12036" width="9.109375" style="31"/>
    <col min="12037" max="12037" width="9.109375" style="31" customWidth="1"/>
    <col min="12038" max="12038" width="19.5546875" style="31" customWidth="1"/>
    <col min="12039" max="12039" width="16.109375" style="31" customWidth="1"/>
    <col min="12040" max="12040" width="16" style="31" customWidth="1"/>
    <col min="12041" max="12041" width="10.5546875" style="31" customWidth="1"/>
    <col min="12042" max="12292" width="9.109375" style="31"/>
    <col min="12293" max="12293" width="9.109375" style="31" customWidth="1"/>
    <col min="12294" max="12294" width="19.5546875" style="31" customWidth="1"/>
    <col min="12295" max="12295" width="16.109375" style="31" customWidth="1"/>
    <col min="12296" max="12296" width="16" style="31" customWidth="1"/>
    <col min="12297" max="12297" width="10.5546875" style="31" customWidth="1"/>
    <col min="12298" max="12548" width="9.109375" style="31"/>
    <col min="12549" max="12549" width="9.109375" style="31" customWidth="1"/>
    <col min="12550" max="12550" width="19.5546875" style="31" customWidth="1"/>
    <col min="12551" max="12551" width="16.109375" style="31" customWidth="1"/>
    <col min="12552" max="12552" width="16" style="31" customWidth="1"/>
    <col min="12553" max="12553" width="10.5546875" style="31" customWidth="1"/>
    <col min="12554" max="12804" width="9.109375" style="31"/>
    <col min="12805" max="12805" width="9.109375" style="31" customWidth="1"/>
    <col min="12806" max="12806" width="19.5546875" style="31" customWidth="1"/>
    <col min="12807" max="12807" width="16.109375" style="31" customWidth="1"/>
    <col min="12808" max="12808" width="16" style="31" customWidth="1"/>
    <col min="12809" max="12809" width="10.5546875" style="31" customWidth="1"/>
    <col min="12810" max="13060" width="9.109375" style="31"/>
    <col min="13061" max="13061" width="9.109375" style="31" customWidth="1"/>
    <col min="13062" max="13062" width="19.5546875" style="31" customWidth="1"/>
    <col min="13063" max="13063" width="16.109375" style="31" customWidth="1"/>
    <col min="13064" max="13064" width="16" style="31" customWidth="1"/>
    <col min="13065" max="13065" width="10.5546875" style="31" customWidth="1"/>
    <col min="13066" max="13316" width="9.109375" style="31"/>
    <col min="13317" max="13317" width="9.109375" style="31" customWidth="1"/>
    <col min="13318" max="13318" width="19.5546875" style="31" customWidth="1"/>
    <col min="13319" max="13319" width="16.109375" style="31" customWidth="1"/>
    <col min="13320" max="13320" width="16" style="31" customWidth="1"/>
    <col min="13321" max="13321" width="10.5546875" style="31" customWidth="1"/>
    <col min="13322" max="13572" width="9.109375" style="31"/>
    <col min="13573" max="13573" width="9.109375" style="31" customWidth="1"/>
    <col min="13574" max="13574" width="19.5546875" style="31" customWidth="1"/>
    <col min="13575" max="13575" width="16.109375" style="31" customWidth="1"/>
    <col min="13576" max="13576" width="16" style="31" customWidth="1"/>
    <col min="13577" max="13577" width="10.5546875" style="31" customWidth="1"/>
    <col min="13578" max="13828" width="9.109375" style="31"/>
    <col min="13829" max="13829" width="9.109375" style="31" customWidth="1"/>
    <col min="13830" max="13830" width="19.5546875" style="31" customWidth="1"/>
    <col min="13831" max="13831" width="16.109375" style="31" customWidth="1"/>
    <col min="13832" max="13832" width="16" style="31" customWidth="1"/>
    <col min="13833" max="13833" width="10.5546875" style="31" customWidth="1"/>
    <col min="13834" max="14084" width="9.109375" style="31"/>
    <col min="14085" max="14085" width="9.109375" style="31" customWidth="1"/>
    <col min="14086" max="14086" width="19.5546875" style="31" customWidth="1"/>
    <col min="14087" max="14087" width="16.109375" style="31" customWidth="1"/>
    <col min="14088" max="14088" width="16" style="31" customWidth="1"/>
    <col min="14089" max="14089" width="10.5546875" style="31" customWidth="1"/>
    <col min="14090" max="14340" width="9.109375" style="31"/>
    <col min="14341" max="14341" width="9.109375" style="31" customWidth="1"/>
    <col min="14342" max="14342" width="19.5546875" style="31" customWidth="1"/>
    <col min="14343" max="14343" width="16.109375" style="31" customWidth="1"/>
    <col min="14344" max="14344" width="16" style="31" customWidth="1"/>
    <col min="14345" max="14345" width="10.5546875" style="31" customWidth="1"/>
    <col min="14346" max="14596" width="9.109375" style="31"/>
    <col min="14597" max="14597" width="9.109375" style="31" customWidth="1"/>
    <col min="14598" max="14598" width="19.5546875" style="31" customWidth="1"/>
    <col min="14599" max="14599" width="16.109375" style="31" customWidth="1"/>
    <col min="14600" max="14600" width="16" style="31" customWidth="1"/>
    <col min="14601" max="14601" width="10.5546875" style="31" customWidth="1"/>
    <col min="14602" max="14852" width="9.109375" style="31"/>
    <col min="14853" max="14853" width="9.109375" style="31" customWidth="1"/>
    <col min="14854" max="14854" width="19.5546875" style="31" customWidth="1"/>
    <col min="14855" max="14855" width="16.109375" style="31" customWidth="1"/>
    <col min="14856" max="14856" width="16" style="31" customWidth="1"/>
    <col min="14857" max="14857" width="10.5546875" style="31" customWidth="1"/>
    <col min="14858" max="15108" width="9.109375" style="31"/>
    <col min="15109" max="15109" width="9.109375" style="31" customWidth="1"/>
    <col min="15110" max="15110" width="19.5546875" style="31" customWidth="1"/>
    <col min="15111" max="15111" width="16.109375" style="31" customWidth="1"/>
    <col min="15112" max="15112" width="16" style="31" customWidth="1"/>
    <col min="15113" max="15113" width="10.5546875" style="31" customWidth="1"/>
    <col min="15114" max="15364" width="9.109375" style="31"/>
    <col min="15365" max="15365" width="9.109375" style="31" customWidth="1"/>
    <col min="15366" max="15366" width="19.5546875" style="31" customWidth="1"/>
    <col min="15367" max="15367" width="16.109375" style="31" customWidth="1"/>
    <col min="15368" max="15368" width="16" style="31" customWidth="1"/>
    <col min="15369" max="15369" width="10.5546875" style="31" customWidth="1"/>
    <col min="15370" max="15620" width="9.109375" style="31"/>
    <col min="15621" max="15621" width="9.109375" style="31" customWidth="1"/>
    <col min="15622" max="15622" width="19.5546875" style="31" customWidth="1"/>
    <col min="15623" max="15623" width="16.109375" style="31" customWidth="1"/>
    <col min="15624" max="15624" width="16" style="31" customWidth="1"/>
    <col min="15625" max="15625" width="10.5546875" style="31" customWidth="1"/>
    <col min="15626" max="15876" width="9.109375" style="31"/>
    <col min="15877" max="15877" width="9.109375" style="31" customWidth="1"/>
    <col min="15878" max="15878" width="19.5546875" style="31" customWidth="1"/>
    <col min="15879" max="15879" width="16.109375" style="31" customWidth="1"/>
    <col min="15880" max="15880" width="16" style="31" customWidth="1"/>
    <col min="15881" max="15881" width="10.5546875" style="31" customWidth="1"/>
    <col min="15882" max="16132" width="9.109375" style="31"/>
    <col min="16133" max="16133" width="9.109375" style="31" customWidth="1"/>
    <col min="16134" max="16134" width="19.5546875" style="31" customWidth="1"/>
    <col min="16135" max="16135" width="16.109375" style="31" customWidth="1"/>
    <col min="16136" max="16136" width="16" style="31" customWidth="1"/>
    <col min="16137" max="16137" width="10.5546875" style="31" customWidth="1"/>
    <col min="16138" max="16384" width="9.109375" style="31"/>
  </cols>
  <sheetData>
    <row r="1" spans="1:9" ht="28.1" customHeight="1" x14ac:dyDescent="0.35">
      <c r="F1" s="138" t="s">
        <v>0</v>
      </c>
      <c r="G1" s="138"/>
      <c r="H1" s="138"/>
      <c r="I1" s="138"/>
    </row>
    <row r="2" spans="1:9" x14ac:dyDescent="0.35">
      <c r="C2" s="32"/>
      <c r="D2" s="32"/>
      <c r="E2" s="125" t="s">
        <v>106</v>
      </c>
      <c r="F2" s="125"/>
      <c r="G2" s="125"/>
      <c r="H2" s="125"/>
      <c r="I2" s="125"/>
    </row>
    <row r="3" spans="1:9" x14ac:dyDescent="0.35">
      <c r="E3" s="125" t="s">
        <v>107</v>
      </c>
      <c r="F3" s="125"/>
      <c r="G3" s="125"/>
      <c r="H3" s="125"/>
      <c r="I3" s="125"/>
    </row>
    <row r="4" spans="1:9" ht="25.95" customHeight="1" x14ac:dyDescent="0.35">
      <c r="E4" s="35"/>
      <c r="F4" s="139" t="s">
        <v>25</v>
      </c>
      <c r="G4" s="139"/>
      <c r="H4" s="139"/>
      <c r="I4" s="139"/>
    </row>
    <row r="5" spans="1:9" ht="25.2" customHeight="1" x14ac:dyDescent="0.35">
      <c r="E5" s="138" t="s">
        <v>226</v>
      </c>
      <c r="F5" s="138"/>
      <c r="G5" s="138"/>
      <c r="H5" s="138"/>
      <c r="I5" s="138"/>
    </row>
    <row r="6" spans="1:9" ht="25.2" customHeight="1" x14ac:dyDescent="0.35"/>
    <row r="7" spans="1:9" ht="25.2" customHeight="1" x14ac:dyDescent="0.35"/>
    <row r="9" spans="1:9" x14ac:dyDescent="0.35">
      <c r="G9" s="36"/>
      <c r="H9" s="36"/>
      <c r="I9" s="41" t="s">
        <v>1</v>
      </c>
    </row>
    <row r="10" spans="1:9" ht="22.9" customHeight="1" x14ac:dyDescent="0.35">
      <c r="A10" s="33"/>
      <c r="B10" s="136" t="s">
        <v>252</v>
      </c>
      <c r="C10" s="136"/>
      <c r="D10" s="136"/>
      <c r="E10" s="136"/>
      <c r="F10" s="136"/>
      <c r="G10" s="40" t="s">
        <v>103</v>
      </c>
      <c r="H10" s="40"/>
      <c r="I10" s="42" t="s">
        <v>2</v>
      </c>
    </row>
    <row r="11" spans="1:9" ht="22.9" customHeight="1" x14ac:dyDescent="0.35">
      <c r="B11" s="135" t="s">
        <v>222</v>
      </c>
      <c r="C11" s="135"/>
      <c r="D11" s="135"/>
      <c r="E11" s="135"/>
      <c r="F11" s="137" t="s">
        <v>18</v>
      </c>
      <c r="G11" s="137"/>
      <c r="H11" s="45"/>
      <c r="I11" s="43">
        <v>44927</v>
      </c>
    </row>
    <row r="12" spans="1:9" ht="22.9" customHeight="1" x14ac:dyDescent="0.35">
      <c r="F12" s="137" t="s">
        <v>104</v>
      </c>
      <c r="G12" s="137"/>
      <c r="H12" s="45"/>
      <c r="I12" s="44"/>
    </row>
    <row r="13" spans="1:9" ht="22.9" customHeight="1" x14ac:dyDescent="0.35">
      <c r="A13" s="133" t="s">
        <v>108</v>
      </c>
      <c r="B13" s="133"/>
      <c r="C13" s="132" t="s">
        <v>205</v>
      </c>
      <c r="D13" s="132"/>
      <c r="E13" s="132"/>
      <c r="F13" s="132"/>
      <c r="G13" s="134" t="s">
        <v>15</v>
      </c>
      <c r="H13" s="46"/>
      <c r="I13" s="129" t="s">
        <v>206</v>
      </c>
    </row>
    <row r="14" spans="1:9" ht="42.05" customHeight="1" x14ac:dyDescent="0.35">
      <c r="A14" s="133"/>
      <c r="B14" s="133"/>
      <c r="C14" s="132"/>
      <c r="D14" s="132"/>
      <c r="E14" s="132"/>
      <c r="F14" s="132"/>
      <c r="G14" s="134"/>
      <c r="H14" s="46"/>
      <c r="I14" s="130"/>
    </row>
    <row r="15" spans="1:9" ht="22.9" customHeight="1" x14ac:dyDescent="0.35">
      <c r="A15" s="125" t="s">
        <v>109</v>
      </c>
      <c r="B15" s="125"/>
      <c r="C15" s="131" t="s">
        <v>110</v>
      </c>
      <c r="D15" s="131"/>
      <c r="E15" s="131"/>
      <c r="F15" s="37"/>
      <c r="G15" s="39" t="s">
        <v>105</v>
      </c>
      <c r="H15" s="39"/>
      <c r="I15" s="41" t="s">
        <v>34</v>
      </c>
    </row>
    <row r="16" spans="1:9" ht="22.9" customHeight="1" x14ac:dyDescent="0.35">
      <c r="A16" s="125"/>
      <c r="B16" s="125"/>
      <c r="C16" s="128" t="s">
        <v>111</v>
      </c>
      <c r="D16" s="128"/>
      <c r="E16" s="128"/>
      <c r="G16" s="39" t="s">
        <v>105</v>
      </c>
      <c r="H16" s="39"/>
      <c r="I16" s="34" t="s">
        <v>35</v>
      </c>
    </row>
    <row r="17" spans="1:9" ht="22.9" customHeight="1" x14ac:dyDescent="0.35">
      <c r="A17" s="125"/>
      <c r="B17" s="125"/>
      <c r="C17" s="128" t="s">
        <v>112</v>
      </c>
      <c r="D17" s="128"/>
      <c r="E17" s="128"/>
      <c r="F17" s="38"/>
      <c r="G17" s="39" t="s">
        <v>105</v>
      </c>
      <c r="H17" s="39"/>
      <c r="I17" s="34" t="s">
        <v>36</v>
      </c>
    </row>
    <row r="18" spans="1:9" ht="22.9" customHeight="1" x14ac:dyDescent="0.35">
      <c r="A18" s="125"/>
      <c r="B18" s="125"/>
      <c r="C18" s="128" t="s">
        <v>113</v>
      </c>
      <c r="D18" s="128"/>
      <c r="E18" s="128"/>
      <c r="F18" s="101"/>
      <c r="G18" s="39" t="s">
        <v>105</v>
      </c>
      <c r="H18" s="39"/>
      <c r="I18" s="34" t="s">
        <v>101</v>
      </c>
    </row>
    <row r="19" spans="1:9" s="124" customFormat="1" ht="22.9" customHeight="1" x14ac:dyDescent="0.35">
      <c r="A19" s="125"/>
      <c r="B19" s="125"/>
      <c r="C19" s="126" t="s">
        <v>253</v>
      </c>
      <c r="D19" s="126"/>
      <c r="E19" s="126"/>
      <c r="F19" s="101"/>
      <c r="G19" s="39" t="s">
        <v>105</v>
      </c>
      <c r="H19" s="39"/>
      <c r="I19" s="34" t="s">
        <v>254</v>
      </c>
    </row>
    <row r="20" spans="1:9" ht="22.9" customHeight="1" x14ac:dyDescent="0.35">
      <c r="C20" s="127" t="s">
        <v>102</v>
      </c>
      <c r="D20" s="127"/>
      <c r="E20" s="127"/>
      <c r="F20" s="102"/>
    </row>
    <row r="21" spans="1:9" ht="22.9" customHeight="1" x14ac:dyDescent="0.35"/>
    <row r="22" spans="1:9" ht="22.9" customHeight="1" x14ac:dyDescent="0.35">
      <c r="A22" s="125" t="s">
        <v>4</v>
      </c>
      <c r="B22" s="125"/>
      <c r="C22" s="31" t="s">
        <v>255</v>
      </c>
    </row>
    <row r="23" spans="1:9" ht="22.9" customHeight="1" x14ac:dyDescent="0.35"/>
  </sheetData>
  <mergeCells count="21">
    <mergeCell ref="B11:E11"/>
    <mergeCell ref="B10:F10"/>
    <mergeCell ref="F12:G12"/>
    <mergeCell ref="F11:G11"/>
    <mergeCell ref="F1:I1"/>
    <mergeCell ref="E5:I5"/>
    <mergeCell ref="E2:I2"/>
    <mergeCell ref="E3:I3"/>
    <mergeCell ref="F4:I4"/>
    <mergeCell ref="A22:B22"/>
    <mergeCell ref="C19:E19"/>
    <mergeCell ref="C20:E20"/>
    <mergeCell ref="C18:E18"/>
    <mergeCell ref="I13:I14"/>
    <mergeCell ref="C15:E15"/>
    <mergeCell ref="C16:E16"/>
    <mergeCell ref="C17:E17"/>
    <mergeCell ref="C13:F14"/>
    <mergeCell ref="A13:B14"/>
    <mergeCell ref="G13:G14"/>
    <mergeCell ref="A15:B19"/>
  </mergeCells>
  <printOptions horizontalCentered="1"/>
  <pageMargins left="1.1811023622047245" right="0.39370078740157483" top="0.59055118110236227" bottom="0.39370078740157483" header="0.31496062992125984" footer="0.31496062992125984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2"/>
  <sheetViews>
    <sheetView view="pageBreakPreview" zoomScale="110" zoomScaleNormal="100" zoomScaleSheetLayoutView="110" workbookViewId="0">
      <selection activeCell="J44" sqref="J44"/>
    </sheetView>
  </sheetViews>
  <sheetFormatPr defaultColWidth="0.88671875" defaultRowHeight="11.95" customHeight="1" x14ac:dyDescent="0.3"/>
  <cols>
    <col min="1" max="6" width="10.6640625" style="19" customWidth="1"/>
    <col min="7" max="15" width="7.33203125" style="19" customWidth="1"/>
    <col min="16" max="103" width="10.6640625" style="19" customWidth="1"/>
    <col min="104" max="16384" width="0.88671875" style="19"/>
  </cols>
  <sheetData>
    <row r="1" spans="1:16" s="23" customFormat="1" ht="15.55" x14ac:dyDescent="0.3">
      <c r="A1" s="202" t="s">
        <v>165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6" s="23" customFormat="1" ht="15.55" x14ac:dyDescent="0.3">
      <c r="A2" s="202" t="s">
        <v>117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6" s="20" customFormat="1" ht="16.600000000000001" customHeight="1" thickBot="1" x14ac:dyDescent="0.35">
      <c r="G3" s="24"/>
      <c r="H3" s="24"/>
      <c r="I3" s="24"/>
      <c r="J3" s="24"/>
    </row>
    <row r="4" spans="1:16" ht="33" customHeight="1" thickBot="1" x14ac:dyDescent="0.35">
      <c r="A4" s="151" t="s">
        <v>26</v>
      </c>
      <c r="B4" s="151"/>
      <c r="C4" s="151"/>
      <c r="D4" s="191" t="s">
        <v>122</v>
      </c>
      <c r="E4" s="191"/>
      <c r="F4" s="191"/>
      <c r="G4" s="191"/>
      <c r="H4" s="191"/>
      <c r="I4" s="191"/>
      <c r="J4" s="191"/>
      <c r="K4" s="191"/>
      <c r="L4" s="193" t="s">
        <v>37</v>
      </c>
      <c r="M4" s="193"/>
      <c r="N4" s="193"/>
      <c r="O4" s="94" t="s">
        <v>43</v>
      </c>
    </row>
    <row r="5" spans="1:16" ht="32" customHeight="1" x14ac:dyDescent="0.3">
      <c r="A5" s="151" t="s">
        <v>27</v>
      </c>
      <c r="B5" s="151"/>
      <c r="C5" s="151"/>
      <c r="D5" s="192" t="s">
        <v>38</v>
      </c>
      <c r="E5" s="192"/>
      <c r="F5" s="192"/>
      <c r="G5" s="192"/>
      <c r="H5" s="192"/>
      <c r="I5" s="192"/>
      <c r="J5" s="192"/>
      <c r="K5" s="192"/>
      <c r="L5" s="86"/>
      <c r="M5" s="23"/>
    </row>
    <row r="6" spans="1:16" ht="6.05" customHeight="1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6" ht="26.5" customHeight="1" x14ac:dyDescent="0.3">
      <c r="A7" s="150" t="s">
        <v>42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1:16" ht="8.25" customHeigh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6" ht="18" customHeight="1" x14ac:dyDescent="0.3">
      <c r="A9" s="151" t="s">
        <v>166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</row>
    <row r="10" spans="1:16" s="25" customFormat="1" ht="8.5" customHeight="1" x14ac:dyDescent="0.25"/>
    <row r="11" spans="1:16" s="26" customFormat="1" ht="34.15" customHeight="1" x14ac:dyDescent="0.2">
      <c r="A11" s="158" t="s">
        <v>167</v>
      </c>
      <c r="B11" s="198" t="s">
        <v>28</v>
      </c>
      <c r="C11" s="199"/>
      <c r="D11" s="199"/>
      <c r="E11" s="198" t="s">
        <v>29</v>
      </c>
      <c r="F11" s="199"/>
      <c r="G11" s="174" t="s">
        <v>30</v>
      </c>
      <c r="H11" s="175"/>
      <c r="I11" s="175"/>
      <c r="J11" s="175"/>
      <c r="K11" s="175"/>
      <c r="L11" s="175"/>
      <c r="M11" s="158" t="s">
        <v>31</v>
      </c>
      <c r="N11" s="158"/>
      <c r="O11" s="158"/>
    </row>
    <row r="12" spans="1:16" s="26" customFormat="1" ht="22.5" customHeight="1" x14ac:dyDescent="0.2">
      <c r="A12" s="158"/>
      <c r="B12" s="195" t="s">
        <v>21</v>
      </c>
      <c r="C12" s="195" t="s">
        <v>22</v>
      </c>
      <c r="D12" s="195" t="s">
        <v>168</v>
      </c>
      <c r="E12" s="195" t="s">
        <v>39</v>
      </c>
      <c r="F12" s="195" t="s">
        <v>41</v>
      </c>
      <c r="G12" s="174" t="s">
        <v>169</v>
      </c>
      <c r="H12" s="175"/>
      <c r="I12" s="175"/>
      <c r="J12" s="176"/>
      <c r="K12" s="208" t="s">
        <v>16</v>
      </c>
      <c r="L12" s="209"/>
      <c r="M12" s="95" t="s">
        <v>46</v>
      </c>
      <c r="N12" s="95" t="s">
        <v>214</v>
      </c>
      <c r="O12" s="95" t="s">
        <v>223</v>
      </c>
    </row>
    <row r="13" spans="1:16" s="26" customFormat="1" ht="31.55" customHeight="1" x14ac:dyDescent="0.2">
      <c r="A13" s="158"/>
      <c r="B13" s="196"/>
      <c r="C13" s="196"/>
      <c r="D13" s="196"/>
      <c r="E13" s="196"/>
      <c r="F13" s="196"/>
      <c r="G13" s="177"/>
      <c r="H13" s="178"/>
      <c r="I13" s="178"/>
      <c r="J13" s="179"/>
      <c r="K13" s="200" t="s">
        <v>170</v>
      </c>
      <c r="L13" s="200" t="s">
        <v>171</v>
      </c>
      <c r="M13" s="210" t="s">
        <v>47</v>
      </c>
      <c r="N13" s="210" t="s">
        <v>48</v>
      </c>
      <c r="O13" s="210" t="s">
        <v>3</v>
      </c>
    </row>
    <row r="14" spans="1:16" s="26" customFormat="1" ht="40.200000000000003" customHeight="1" x14ac:dyDescent="0.2">
      <c r="A14" s="158"/>
      <c r="B14" s="197"/>
      <c r="C14" s="197"/>
      <c r="D14" s="197"/>
      <c r="E14" s="197"/>
      <c r="F14" s="197"/>
      <c r="G14" s="180"/>
      <c r="H14" s="181"/>
      <c r="I14" s="181"/>
      <c r="J14" s="182"/>
      <c r="K14" s="201"/>
      <c r="L14" s="201"/>
      <c r="M14" s="210"/>
      <c r="N14" s="210"/>
      <c r="O14" s="210"/>
    </row>
    <row r="15" spans="1:16" s="28" customFormat="1" ht="10.55" customHeight="1" x14ac:dyDescent="0.25">
      <c r="A15" s="1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183">
        <v>7</v>
      </c>
      <c r="H15" s="184"/>
      <c r="I15" s="184"/>
      <c r="J15" s="185"/>
      <c r="K15" s="27">
        <v>8</v>
      </c>
      <c r="L15" s="27">
        <v>9</v>
      </c>
      <c r="M15" s="17">
        <v>10</v>
      </c>
      <c r="N15" s="17">
        <v>11</v>
      </c>
      <c r="O15" s="17">
        <v>12</v>
      </c>
    </row>
    <row r="16" spans="1:16" s="28" customFormat="1" ht="23.5" customHeight="1" x14ac:dyDescent="0.25">
      <c r="A16" s="142" t="s">
        <v>60</v>
      </c>
      <c r="B16" s="144" t="s">
        <v>76</v>
      </c>
      <c r="C16" s="144" t="s">
        <v>73</v>
      </c>
      <c r="D16" s="144" t="s">
        <v>20</v>
      </c>
      <c r="E16" s="144" t="s">
        <v>74</v>
      </c>
      <c r="F16" s="144" t="s">
        <v>75</v>
      </c>
      <c r="G16" s="205" t="s">
        <v>67</v>
      </c>
      <c r="H16" s="206"/>
      <c r="I16" s="206"/>
      <c r="J16" s="207"/>
      <c r="K16" s="22" t="s">
        <v>44</v>
      </c>
      <c r="L16" s="8" t="s">
        <v>40</v>
      </c>
      <c r="M16" s="109">
        <v>100</v>
      </c>
      <c r="N16" s="109">
        <v>100</v>
      </c>
      <c r="O16" s="109">
        <v>100</v>
      </c>
      <c r="P16" s="28" t="s">
        <v>64</v>
      </c>
    </row>
    <row r="17" spans="1:16" s="28" customFormat="1" ht="21.6" customHeight="1" x14ac:dyDescent="0.25">
      <c r="A17" s="203"/>
      <c r="B17" s="204"/>
      <c r="C17" s="204"/>
      <c r="D17" s="204"/>
      <c r="E17" s="204"/>
      <c r="F17" s="204"/>
      <c r="G17" s="205" t="s">
        <v>68</v>
      </c>
      <c r="H17" s="206"/>
      <c r="I17" s="206"/>
      <c r="J17" s="207"/>
      <c r="K17" s="22" t="s">
        <v>44</v>
      </c>
      <c r="L17" s="87" t="s">
        <v>40</v>
      </c>
      <c r="M17" s="109">
        <v>53</v>
      </c>
      <c r="N17" s="109">
        <v>54</v>
      </c>
      <c r="O17" s="109">
        <v>55</v>
      </c>
      <c r="P17" s="28">
        <v>2161</v>
      </c>
    </row>
    <row r="18" spans="1:16" s="28" customFormat="1" ht="35.450000000000003" customHeight="1" x14ac:dyDescent="0.25">
      <c r="A18" s="203"/>
      <c r="B18" s="204"/>
      <c r="C18" s="204"/>
      <c r="D18" s="204"/>
      <c r="E18" s="204"/>
      <c r="F18" s="204"/>
      <c r="G18" s="205" t="s">
        <v>59</v>
      </c>
      <c r="H18" s="206"/>
      <c r="I18" s="206"/>
      <c r="J18" s="207"/>
      <c r="K18" s="22" t="s">
        <v>44</v>
      </c>
      <c r="L18" s="87" t="s">
        <v>40</v>
      </c>
      <c r="M18" s="109">
        <v>100</v>
      </c>
      <c r="N18" s="109">
        <v>100</v>
      </c>
      <c r="O18" s="109">
        <v>100</v>
      </c>
    </row>
    <row r="19" spans="1:16" s="28" customFormat="1" ht="40.9" customHeight="1" x14ac:dyDescent="0.25">
      <c r="A19" s="143"/>
      <c r="B19" s="145"/>
      <c r="C19" s="145"/>
      <c r="D19" s="145"/>
      <c r="E19" s="145"/>
      <c r="F19" s="145"/>
      <c r="G19" s="205" t="s">
        <v>225</v>
      </c>
      <c r="H19" s="206"/>
      <c r="I19" s="206"/>
      <c r="J19" s="207"/>
      <c r="K19" s="22" t="s">
        <v>44</v>
      </c>
      <c r="L19" s="87" t="s">
        <v>40</v>
      </c>
      <c r="M19" s="109">
        <v>100</v>
      </c>
      <c r="N19" s="109">
        <v>100</v>
      </c>
      <c r="O19" s="109">
        <v>100</v>
      </c>
    </row>
    <row r="20" spans="1:16" s="28" customFormat="1" ht="33" customHeight="1" x14ac:dyDescent="0.25">
      <c r="A20" s="158" t="s">
        <v>50</v>
      </c>
      <c r="B20" s="158" t="s">
        <v>28</v>
      </c>
      <c r="C20" s="158"/>
      <c r="D20" s="158"/>
      <c r="E20" s="158" t="s">
        <v>29</v>
      </c>
      <c r="F20" s="158"/>
      <c r="G20" s="158" t="s">
        <v>30</v>
      </c>
      <c r="H20" s="158"/>
      <c r="I20" s="158"/>
      <c r="J20" s="158"/>
      <c r="K20" s="158"/>
      <c r="L20" s="158"/>
      <c r="M20" s="158" t="s">
        <v>31</v>
      </c>
      <c r="N20" s="158"/>
      <c r="O20" s="158"/>
    </row>
    <row r="21" spans="1:16" s="28" customFormat="1" ht="22.9" customHeight="1" x14ac:dyDescent="0.25">
      <c r="A21" s="158"/>
      <c r="B21" s="158" t="s">
        <v>21</v>
      </c>
      <c r="C21" s="158" t="s">
        <v>22</v>
      </c>
      <c r="D21" s="158" t="s">
        <v>57</v>
      </c>
      <c r="E21" s="158" t="s">
        <v>39</v>
      </c>
      <c r="F21" s="158" t="s">
        <v>41</v>
      </c>
      <c r="G21" s="158" t="s">
        <v>169</v>
      </c>
      <c r="H21" s="158"/>
      <c r="I21" s="158"/>
      <c r="J21" s="158"/>
      <c r="K21" s="160" t="s">
        <v>16</v>
      </c>
      <c r="L21" s="160"/>
      <c r="M21" s="96" t="s">
        <v>46</v>
      </c>
      <c r="N21" s="96" t="s">
        <v>214</v>
      </c>
      <c r="O21" s="96" t="s">
        <v>223</v>
      </c>
    </row>
    <row r="22" spans="1:16" s="28" customFormat="1" ht="12.7" customHeight="1" x14ac:dyDescent="0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60" t="s">
        <v>170</v>
      </c>
      <c r="L22" s="160" t="s">
        <v>54</v>
      </c>
      <c r="M22" s="158" t="s">
        <v>47</v>
      </c>
      <c r="N22" s="158" t="s">
        <v>48</v>
      </c>
      <c r="O22" s="158" t="s">
        <v>3</v>
      </c>
    </row>
    <row r="23" spans="1:16" s="28" customFormat="1" ht="34.15" customHeight="1" x14ac:dyDescent="0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60"/>
      <c r="L23" s="160"/>
      <c r="M23" s="158"/>
      <c r="N23" s="158"/>
      <c r="O23" s="158"/>
    </row>
    <row r="24" spans="1:16" s="28" customFormat="1" ht="14" customHeight="1" x14ac:dyDescent="0.25">
      <c r="A24" s="17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159">
        <v>7</v>
      </c>
      <c r="H24" s="159"/>
      <c r="I24" s="159"/>
      <c r="J24" s="159"/>
      <c r="K24" s="17">
        <v>8</v>
      </c>
      <c r="L24" s="17">
        <v>9</v>
      </c>
      <c r="M24" s="17">
        <v>10</v>
      </c>
      <c r="N24" s="17">
        <v>11</v>
      </c>
      <c r="O24" s="17">
        <v>12</v>
      </c>
    </row>
    <row r="25" spans="1:16" s="26" customFormat="1" ht="25.2" customHeight="1" x14ac:dyDescent="0.2">
      <c r="A25" s="155" t="s">
        <v>193</v>
      </c>
      <c r="B25" s="156" t="s">
        <v>76</v>
      </c>
      <c r="C25" s="156" t="s">
        <v>77</v>
      </c>
      <c r="D25" s="156" t="s">
        <v>20</v>
      </c>
      <c r="E25" s="156" t="s">
        <v>61</v>
      </c>
      <c r="F25" s="156" t="s">
        <v>75</v>
      </c>
      <c r="G25" s="157" t="s">
        <v>67</v>
      </c>
      <c r="H25" s="157"/>
      <c r="I25" s="157"/>
      <c r="J25" s="157"/>
      <c r="K25" s="83" t="s">
        <v>44</v>
      </c>
      <c r="L25" s="87" t="s">
        <v>40</v>
      </c>
      <c r="M25" s="109">
        <v>100</v>
      </c>
      <c r="N25" s="109">
        <v>100</v>
      </c>
      <c r="O25" s="109">
        <v>100</v>
      </c>
      <c r="P25" s="26" t="s">
        <v>63</v>
      </c>
    </row>
    <row r="26" spans="1:16" s="26" customFormat="1" ht="35.450000000000003" customHeight="1" x14ac:dyDescent="0.2">
      <c r="A26" s="155"/>
      <c r="B26" s="156"/>
      <c r="C26" s="156"/>
      <c r="D26" s="156"/>
      <c r="E26" s="156"/>
      <c r="F26" s="156"/>
      <c r="G26" s="157" t="s">
        <v>203</v>
      </c>
      <c r="H26" s="157"/>
      <c r="I26" s="157"/>
      <c r="J26" s="157"/>
      <c r="K26" s="83" t="s">
        <v>44</v>
      </c>
      <c r="L26" s="87" t="s">
        <v>40</v>
      </c>
      <c r="M26" s="109">
        <v>100</v>
      </c>
      <c r="N26" s="109">
        <v>100</v>
      </c>
      <c r="O26" s="109">
        <v>100</v>
      </c>
    </row>
    <row r="27" spans="1:16" s="26" customFormat="1" ht="35.450000000000003" customHeight="1" x14ac:dyDescent="0.2">
      <c r="A27" s="155"/>
      <c r="B27" s="156"/>
      <c r="C27" s="156"/>
      <c r="D27" s="156"/>
      <c r="E27" s="156"/>
      <c r="F27" s="156"/>
      <c r="G27" s="188" t="s">
        <v>215</v>
      </c>
      <c r="H27" s="189"/>
      <c r="I27" s="189"/>
      <c r="J27" s="190"/>
      <c r="K27" s="107" t="s">
        <v>216</v>
      </c>
      <c r="L27" s="106" t="s">
        <v>40</v>
      </c>
      <c r="M27" s="110">
        <v>17</v>
      </c>
      <c r="N27" s="110">
        <v>17</v>
      </c>
      <c r="O27" s="110">
        <v>17</v>
      </c>
    </row>
    <row r="28" spans="1:16" s="26" customFormat="1" ht="42.05" customHeight="1" x14ac:dyDescent="0.2">
      <c r="A28" s="155"/>
      <c r="B28" s="156"/>
      <c r="C28" s="156"/>
      <c r="D28" s="156"/>
      <c r="E28" s="156"/>
      <c r="F28" s="156"/>
      <c r="G28" s="157" t="s">
        <v>224</v>
      </c>
      <c r="H28" s="157"/>
      <c r="I28" s="157"/>
      <c r="J28" s="157"/>
      <c r="K28" s="83" t="s">
        <v>44</v>
      </c>
      <c r="L28" s="87" t="s">
        <v>40</v>
      </c>
      <c r="M28" s="109">
        <v>100</v>
      </c>
      <c r="N28" s="109">
        <v>100</v>
      </c>
      <c r="O28" s="109">
        <v>100</v>
      </c>
    </row>
    <row r="29" spans="1:16" s="26" customFormat="1" ht="42.05" customHeight="1" x14ac:dyDescent="0.2">
      <c r="A29" s="160" t="s">
        <v>62</v>
      </c>
      <c r="B29" s="156" t="s">
        <v>80</v>
      </c>
      <c r="C29" s="156" t="s">
        <v>79</v>
      </c>
      <c r="D29" s="156" t="s">
        <v>20</v>
      </c>
      <c r="E29" s="156" t="s">
        <v>81</v>
      </c>
      <c r="F29" s="156" t="s">
        <v>75</v>
      </c>
      <c r="G29" s="157" t="s">
        <v>45</v>
      </c>
      <c r="H29" s="157"/>
      <c r="I29" s="157"/>
      <c r="J29" s="157"/>
      <c r="K29" s="83" t="s">
        <v>44</v>
      </c>
      <c r="L29" s="87" t="s">
        <v>40</v>
      </c>
      <c r="M29" s="109">
        <v>100</v>
      </c>
      <c r="N29" s="109">
        <v>100</v>
      </c>
      <c r="O29" s="109">
        <v>100</v>
      </c>
      <c r="P29" s="26">
        <v>25</v>
      </c>
    </row>
    <row r="30" spans="1:16" s="26" customFormat="1" ht="41.5" customHeight="1" x14ac:dyDescent="0.2">
      <c r="A30" s="160"/>
      <c r="B30" s="156"/>
      <c r="C30" s="156"/>
      <c r="D30" s="156"/>
      <c r="E30" s="156"/>
      <c r="F30" s="156"/>
      <c r="G30" s="157" t="s">
        <v>203</v>
      </c>
      <c r="H30" s="157"/>
      <c r="I30" s="157"/>
      <c r="J30" s="157"/>
      <c r="K30" s="83" t="s">
        <v>44</v>
      </c>
      <c r="L30" s="87" t="s">
        <v>40</v>
      </c>
      <c r="M30" s="109">
        <v>100</v>
      </c>
      <c r="N30" s="109">
        <v>100</v>
      </c>
      <c r="O30" s="109">
        <v>100</v>
      </c>
      <c r="P30" s="26" t="s">
        <v>65</v>
      </c>
    </row>
    <row r="31" spans="1:16" s="26" customFormat="1" ht="45.1" customHeight="1" x14ac:dyDescent="0.2">
      <c r="A31" s="160"/>
      <c r="B31" s="156"/>
      <c r="C31" s="156"/>
      <c r="D31" s="156"/>
      <c r="E31" s="156"/>
      <c r="F31" s="156"/>
      <c r="G31" s="157" t="s">
        <v>204</v>
      </c>
      <c r="H31" s="157"/>
      <c r="I31" s="157"/>
      <c r="J31" s="157"/>
      <c r="K31" s="83" t="s">
        <v>44</v>
      </c>
      <c r="L31" s="87" t="s">
        <v>40</v>
      </c>
      <c r="M31" s="109">
        <v>90</v>
      </c>
      <c r="N31" s="109">
        <v>90</v>
      </c>
      <c r="O31" s="109">
        <v>90</v>
      </c>
    </row>
    <row r="32" spans="1:16" s="26" customFormat="1" ht="5.5" customHeight="1" x14ac:dyDescent="0.2">
      <c r="A32" s="47"/>
      <c r="B32" s="29"/>
      <c r="C32" s="29"/>
      <c r="D32" s="29"/>
      <c r="E32" s="29"/>
      <c r="F32" s="29"/>
      <c r="G32" s="48"/>
      <c r="H32" s="48"/>
      <c r="I32" s="48"/>
      <c r="J32" s="48"/>
      <c r="K32" s="29"/>
      <c r="L32" s="49"/>
      <c r="M32" s="29"/>
      <c r="N32" s="29"/>
      <c r="O32" s="29"/>
    </row>
    <row r="33" spans="1:15" ht="23.2" customHeight="1" x14ac:dyDescent="0.3">
      <c r="A33" s="161" t="s">
        <v>82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</row>
    <row r="34" spans="1:15" ht="21.6" customHeight="1" x14ac:dyDescent="0.3">
      <c r="A34" s="154" t="s">
        <v>50</v>
      </c>
      <c r="B34" s="154" t="s">
        <v>28</v>
      </c>
      <c r="C34" s="154"/>
      <c r="D34" s="154"/>
      <c r="E34" s="154" t="s">
        <v>29</v>
      </c>
      <c r="F34" s="154"/>
      <c r="G34" s="154" t="s">
        <v>51</v>
      </c>
      <c r="H34" s="154"/>
      <c r="I34" s="154"/>
      <c r="J34" s="154" t="s">
        <v>33</v>
      </c>
      <c r="K34" s="154"/>
      <c r="L34" s="154"/>
      <c r="M34" s="154" t="s">
        <v>52</v>
      </c>
      <c r="N34" s="154"/>
      <c r="O34" s="154"/>
    </row>
    <row r="35" spans="1:15" ht="20.45" customHeight="1" x14ac:dyDescent="0.3">
      <c r="A35" s="154"/>
      <c r="B35" s="154"/>
      <c r="C35" s="154"/>
      <c r="D35" s="154"/>
      <c r="E35" s="154"/>
      <c r="F35" s="154"/>
      <c r="G35" s="154" t="s">
        <v>53</v>
      </c>
      <c r="H35" s="154" t="s">
        <v>16</v>
      </c>
      <c r="I35" s="186"/>
      <c r="J35" s="154"/>
      <c r="K35" s="154"/>
      <c r="L35" s="154"/>
      <c r="M35" s="154"/>
      <c r="N35" s="154"/>
      <c r="O35" s="154"/>
    </row>
    <row r="36" spans="1:15" ht="8.5" customHeight="1" x14ac:dyDescent="0.3">
      <c r="A36" s="154"/>
      <c r="B36" s="154"/>
      <c r="C36" s="154"/>
      <c r="D36" s="154"/>
      <c r="E36" s="154"/>
      <c r="F36" s="154"/>
      <c r="G36" s="154"/>
      <c r="H36" s="154" t="s">
        <v>5</v>
      </c>
      <c r="I36" s="154" t="s">
        <v>54</v>
      </c>
      <c r="J36" s="154"/>
      <c r="K36" s="154"/>
      <c r="L36" s="154"/>
      <c r="M36" s="154"/>
      <c r="N36" s="154"/>
      <c r="O36" s="154"/>
    </row>
    <row r="37" spans="1:15" ht="93.6" customHeight="1" x14ac:dyDescent="0.3">
      <c r="A37" s="154"/>
      <c r="B37" s="18" t="s">
        <v>21</v>
      </c>
      <c r="C37" s="18" t="s">
        <v>22</v>
      </c>
      <c r="D37" s="18" t="s">
        <v>57</v>
      </c>
      <c r="E37" s="21" t="s">
        <v>195</v>
      </c>
      <c r="F37" s="21" t="s">
        <v>56</v>
      </c>
      <c r="G37" s="154"/>
      <c r="H37" s="186"/>
      <c r="I37" s="187"/>
      <c r="J37" s="21">
        <v>2023</v>
      </c>
      <c r="K37" s="21">
        <v>2024</v>
      </c>
      <c r="L37" s="21">
        <v>2025</v>
      </c>
      <c r="M37" s="21">
        <v>2023</v>
      </c>
      <c r="N37" s="21">
        <v>2024</v>
      </c>
      <c r="O37" s="21">
        <v>2025</v>
      </c>
    </row>
    <row r="38" spans="1:15" ht="11.25" customHeight="1" x14ac:dyDescent="0.3">
      <c r="A38" s="21">
        <v>1</v>
      </c>
      <c r="B38" s="21">
        <v>2</v>
      </c>
      <c r="C38" s="21">
        <v>3</v>
      </c>
      <c r="D38" s="21">
        <v>4</v>
      </c>
      <c r="E38" s="21">
        <v>5</v>
      </c>
      <c r="F38" s="21">
        <v>6</v>
      </c>
      <c r="G38" s="21">
        <v>7</v>
      </c>
      <c r="H38" s="21">
        <v>8</v>
      </c>
      <c r="I38" s="21">
        <v>9</v>
      </c>
      <c r="J38" s="21">
        <v>10</v>
      </c>
      <c r="K38" s="21">
        <v>11</v>
      </c>
      <c r="L38" s="21">
        <v>12</v>
      </c>
      <c r="M38" s="21">
        <v>13</v>
      </c>
      <c r="N38" s="21">
        <v>14</v>
      </c>
      <c r="O38" s="21">
        <v>15</v>
      </c>
    </row>
    <row r="39" spans="1:15" ht="57.75" customHeight="1" x14ac:dyDescent="0.3">
      <c r="A39" s="142" t="s">
        <v>60</v>
      </c>
      <c r="B39" s="144" t="s">
        <v>23</v>
      </c>
      <c r="C39" s="144" t="s">
        <v>73</v>
      </c>
      <c r="D39" s="144" t="s">
        <v>20</v>
      </c>
      <c r="E39" s="144" t="s">
        <v>24</v>
      </c>
      <c r="F39" s="144"/>
      <c r="G39" s="21" t="s">
        <v>55</v>
      </c>
      <c r="H39" s="21" t="s">
        <v>58</v>
      </c>
      <c r="I39" s="21">
        <v>792</v>
      </c>
      <c r="J39" s="108">
        <v>128</v>
      </c>
      <c r="K39" s="108">
        <v>129</v>
      </c>
      <c r="L39" s="108">
        <v>130</v>
      </c>
      <c r="M39" s="21" t="s">
        <v>20</v>
      </c>
      <c r="N39" s="21" t="s">
        <v>20</v>
      </c>
      <c r="O39" s="21" t="s">
        <v>20</v>
      </c>
    </row>
    <row r="40" spans="1:15" s="104" customFormat="1" ht="73.45" customHeight="1" x14ac:dyDescent="0.3">
      <c r="A40" s="143"/>
      <c r="B40" s="145"/>
      <c r="C40" s="145"/>
      <c r="D40" s="145"/>
      <c r="E40" s="145"/>
      <c r="F40" s="145"/>
      <c r="G40" s="105" t="s">
        <v>217</v>
      </c>
      <c r="H40" s="105" t="s">
        <v>218</v>
      </c>
      <c r="I40" s="105">
        <v>539</v>
      </c>
      <c r="J40" s="108">
        <v>127872</v>
      </c>
      <c r="K40" s="108">
        <f>J40+1103</f>
        <v>128975</v>
      </c>
      <c r="L40" s="108">
        <f>K40+1103</f>
        <v>130078</v>
      </c>
      <c r="M40" s="105"/>
      <c r="N40" s="105"/>
      <c r="O40" s="105"/>
    </row>
    <row r="41" spans="1:15" ht="39.049999999999997" customHeight="1" x14ac:dyDescent="0.3">
      <c r="A41" s="146" t="s">
        <v>193</v>
      </c>
      <c r="B41" s="144" t="s">
        <v>23</v>
      </c>
      <c r="C41" s="148" t="s">
        <v>77</v>
      </c>
      <c r="D41" s="148" t="s">
        <v>20</v>
      </c>
      <c r="E41" s="148" t="s">
        <v>24</v>
      </c>
      <c r="F41" s="148" t="s">
        <v>20</v>
      </c>
      <c r="G41" s="105" t="s">
        <v>55</v>
      </c>
      <c r="H41" s="105" t="s">
        <v>58</v>
      </c>
      <c r="I41" s="21">
        <v>792</v>
      </c>
      <c r="J41" s="108">
        <v>6</v>
      </c>
      <c r="K41" s="108">
        <v>4</v>
      </c>
      <c r="L41" s="108">
        <v>4</v>
      </c>
      <c r="M41" s="21" t="s">
        <v>20</v>
      </c>
      <c r="N41" s="21" t="s">
        <v>20</v>
      </c>
      <c r="O41" s="21" t="s">
        <v>20</v>
      </c>
    </row>
    <row r="42" spans="1:15" s="104" customFormat="1" ht="45.1" customHeight="1" x14ac:dyDescent="0.3">
      <c r="A42" s="147"/>
      <c r="B42" s="145"/>
      <c r="C42" s="149"/>
      <c r="D42" s="149"/>
      <c r="E42" s="149"/>
      <c r="F42" s="149"/>
      <c r="G42" s="105" t="s">
        <v>217</v>
      </c>
      <c r="H42" s="105" t="s">
        <v>218</v>
      </c>
      <c r="I42" s="105">
        <v>539</v>
      </c>
      <c r="J42" s="108">
        <v>6024</v>
      </c>
      <c r="K42" s="108">
        <f>J42-1103-1103</f>
        <v>3818</v>
      </c>
      <c r="L42" s="108">
        <f>K42</f>
        <v>3818</v>
      </c>
      <c r="M42" s="105"/>
      <c r="N42" s="105"/>
      <c r="O42" s="105"/>
    </row>
    <row r="43" spans="1:15" ht="74.45" customHeight="1" x14ac:dyDescent="0.3">
      <c r="A43" s="140" t="s">
        <v>78</v>
      </c>
      <c r="B43" s="140" t="s">
        <v>80</v>
      </c>
      <c r="C43" s="140" t="s">
        <v>79</v>
      </c>
      <c r="D43" s="141" t="s">
        <v>20</v>
      </c>
      <c r="E43" s="141" t="s">
        <v>24</v>
      </c>
      <c r="F43" s="141" t="s">
        <v>20</v>
      </c>
      <c r="G43" s="105" t="s">
        <v>55</v>
      </c>
      <c r="H43" s="105" t="s">
        <v>58</v>
      </c>
      <c r="I43" s="105">
        <v>792</v>
      </c>
      <c r="J43" s="108">
        <v>3</v>
      </c>
      <c r="K43" s="108">
        <v>2</v>
      </c>
      <c r="L43" s="108">
        <v>2</v>
      </c>
      <c r="M43" s="105" t="s">
        <v>20</v>
      </c>
      <c r="N43" s="105" t="s">
        <v>20</v>
      </c>
      <c r="O43" s="105" t="s">
        <v>20</v>
      </c>
    </row>
    <row r="44" spans="1:15" s="104" customFormat="1" ht="74.45" customHeight="1" x14ac:dyDescent="0.3">
      <c r="A44" s="140"/>
      <c r="B44" s="140"/>
      <c r="C44" s="140"/>
      <c r="D44" s="141"/>
      <c r="E44" s="141"/>
      <c r="F44" s="141"/>
      <c r="G44" s="105" t="s">
        <v>217</v>
      </c>
      <c r="H44" s="105" t="s">
        <v>218</v>
      </c>
      <c r="I44" s="105">
        <v>539</v>
      </c>
      <c r="J44" s="108">
        <v>1044</v>
      </c>
      <c r="K44" s="108">
        <f>J44-348</f>
        <v>696</v>
      </c>
      <c r="L44" s="108">
        <f>K44</f>
        <v>696</v>
      </c>
      <c r="M44" s="105"/>
      <c r="N44" s="105"/>
      <c r="O44" s="105"/>
    </row>
    <row r="45" spans="1:15" s="85" customFormat="1" ht="32" customHeight="1" x14ac:dyDescent="0.3">
      <c r="A45" s="194" t="s">
        <v>198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spans="1:15" ht="22.9" customHeight="1" x14ac:dyDescent="0.3">
      <c r="A46" s="152" t="s">
        <v>19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</row>
    <row r="48" spans="1:15" ht="11.95" customHeight="1" x14ac:dyDescent="0.3">
      <c r="A48" s="153" t="s">
        <v>6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11.95" customHeight="1" x14ac:dyDescent="0.3">
      <c r="A49" s="153" t="s">
        <v>84</v>
      </c>
      <c r="B49" s="153"/>
      <c r="C49" s="153" t="s">
        <v>85</v>
      </c>
      <c r="D49" s="153"/>
      <c r="E49" s="153"/>
      <c r="F49" s="153" t="s">
        <v>86</v>
      </c>
      <c r="G49" s="153"/>
      <c r="H49" s="153" t="s">
        <v>87</v>
      </c>
      <c r="I49" s="153"/>
      <c r="J49" s="153" t="s">
        <v>83</v>
      </c>
      <c r="K49" s="153"/>
      <c r="L49" s="153"/>
      <c r="M49" s="153"/>
      <c r="N49" s="153"/>
      <c r="O49" s="153"/>
    </row>
    <row r="50" spans="1:15" ht="11.95" customHeight="1" x14ac:dyDescent="0.3">
      <c r="A50" s="170">
        <v>1</v>
      </c>
      <c r="B50" s="172"/>
      <c r="C50" s="170">
        <v>2</v>
      </c>
      <c r="D50" s="171"/>
      <c r="E50" s="172"/>
      <c r="F50" s="170">
        <v>3</v>
      </c>
      <c r="G50" s="172"/>
      <c r="H50" s="170">
        <v>4</v>
      </c>
      <c r="I50" s="172"/>
      <c r="J50" s="170">
        <v>5</v>
      </c>
      <c r="K50" s="171"/>
      <c r="L50" s="171"/>
      <c r="M50" s="171"/>
      <c r="N50" s="171"/>
      <c r="O50" s="171"/>
    </row>
    <row r="51" spans="1:15" ht="11.95" customHeight="1" x14ac:dyDescent="0.3">
      <c r="A51" s="173"/>
      <c r="B51" s="17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ht="22.2" customHeight="1" x14ac:dyDescent="0.3">
      <c r="A52" s="161" t="s">
        <v>116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</row>
    <row r="53" spans="1:15" ht="18.600000000000001" customHeight="1" x14ac:dyDescent="0.3">
      <c r="A53" s="165" t="s">
        <v>88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</row>
    <row r="54" spans="1:15" ht="19.149999999999999" customHeight="1" x14ac:dyDescent="0.3">
      <c r="A54" s="167" t="s">
        <v>90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</row>
    <row r="55" spans="1:15" ht="19.149999999999999" customHeight="1" x14ac:dyDescent="0.3">
      <c r="A55" s="165" t="s">
        <v>91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</row>
    <row r="56" spans="1:15" ht="34.85" customHeight="1" x14ac:dyDescent="0.3">
      <c r="A56" s="165" t="s">
        <v>89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</row>
    <row r="57" spans="1:15" ht="41.5" customHeight="1" x14ac:dyDescent="0.3">
      <c r="A57" s="165" t="s">
        <v>93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</row>
    <row r="58" spans="1:15" ht="30.7" customHeight="1" x14ac:dyDescent="0.3">
      <c r="A58" s="165" t="s">
        <v>118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</row>
    <row r="59" spans="1:15" ht="18.600000000000001" customHeight="1" x14ac:dyDescent="0.3">
      <c r="A59" s="165" t="s">
        <v>126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</row>
    <row r="60" spans="1:15" ht="28.95" customHeight="1" x14ac:dyDescent="0.3">
      <c r="A60" s="165" t="s">
        <v>119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</row>
    <row r="61" spans="1:15" ht="31.1" customHeight="1" x14ac:dyDescent="0.3">
      <c r="A61" s="169" t="s">
        <v>120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</row>
    <row r="62" spans="1:15" s="85" customFormat="1" ht="31.1" customHeight="1" x14ac:dyDescent="0.3">
      <c r="A62" s="169" t="s">
        <v>199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</row>
    <row r="63" spans="1:15" ht="36.6" customHeight="1" x14ac:dyDescent="0.3">
      <c r="A63" s="165" t="s">
        <v>200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</row>
    <row r="64" spans="1:15" s="80" customFormat="1" ht="36.6" customHeight="1" x14ac:dyDescent="0.3">
      <c r="A64" s="165" t="s">
        <v>227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</row>
    <row r="65" spans="1:15" s="80" customFormat="1" ht="18" customHeight="1" x14ac:dyDescent="0.3">
      <c r="A65" s="165" t="s">
        <v>208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</row>
    <row r="66" spans="1:15" s="85" customFormat="1" ht="18" customHeight="1" x14ac:dyDescent="0.3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</row>
    <row r="67" spans="1:15" ht="29.95" customHeight="1" x14ac:dyDescent="0.3">
      <c r="A67" s="150" t="s">
        <v>115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</row>
    <row r="68" spans="1:15" ht="32.4" customHeight="1" x14ac:dyDescent="0.3">
      <c r="A68" s="164" t="s">
        <v>7</v>
      </c>
      <c r="B68" s="164"/>
      <c r="C68" s="164"/>
      <c r="D68" s="153" t="s">
        <v>8</v>
      </c>
      <c r="E68" s="153"/>
      <c r="F68" s="153"/>
      <c r="G68" s="153"/>
      <c r="H68" s="153"/>
      <c r="I68" s="153"/>
      <c r="J68" s="153"/>
      <c r="K68" s="153"/>
      <c r="L68" s="153" t="s">
        <v>9</v>
      </c>
      <c r="M68" s="153"/>
      <c r="N68" s="153"/>
      <c r="O68" s="153"/>
    </row>
    <row r="69" spans="1:15" ht="11.95" customHeight="1" x14ac:dyDescent="0.3">
      <c r="A69" s="166">
        <v>1</v>
      </c>
      <c r="B69" s="166"/>
      <c r="C69" s="166"/>
      <c r="D69" s="168">
        <v>2</v>
      </c>
      <c r="E69" s="168"/>
      <c r="F69" s="168"/>
      <c r="G69" s="168"/>
      <c r="H69" s="168"/>
      <c r="I69" s="168"/>
      <c r="J69" s="168"/>
      <c r="K69" s="168"/>
      <c r="L69" s="168">
        <v>3</v>
      </c>
      <c r="M69" s="168"/>
      <c r="N69" s="168"/>
      <c r="O69" s="168"/>
    </row>
    <row r="70" spans="1:15" ht="51" customHeight="1" x14ac:dyDescent="0.3">
      <c r="A70" s="163" t="s">
        <v>94</v>
      </c>
      <c r="B70" s="163"/>
      <c r="C70" s="163"/>
      <c r="D70" s="163" t="s">
        <v>95</v>
      </c>
      <c r="E70" s="163"/>
      <c r="F70" s="163"/>
      <c r="G70" s="163"/>
      <c r="H70" s="163"/>
      <c r="I70" s="163"/>
      <c r="J70" s="163"/>
      <c r="K70" s="163"/>
      <c r="L70" s="163" t="s">
        <v>92</v>
      </c>
      <c r="M70" s="163"/>
      <c r="N70" s="163"/>
      <c r="O70" s="163"/>
    </row>
    <row r="71" spans="1:15" ht="46.1" customHeight="1" x14ac:dyDescent="0.3">
      <c r="A71" s="163" t="s">
        <v>96</v>
      </c>
      <c r="B71" s="163"/>
      <c r="C71" s="163"/>
      <c r="D71" s="163" t="s">
        <v>98</v>
      </c>
      <c r="E71" s="163"/>
      <c r="F71" s="163"/>
      <c r="G71" s="163"/>
      <c r="H71" s="163"/>
      <c r="I71" s="163"/>
      <c r="J71" s="163"/>
      <c r="K71" s="163"/>
      <c r="L71" s="163" t="s">
        <v>92</v>
      </c>
      <c r="M71" s="163"/>
      <c r="N71" s="163"/>
      <c r="O71" s="163"/>
    </row>
    <row r="72" spans="1:15" ht="46.1" customHeight="1" x14ac:dyDescent="0.3">
      <c r="A72" s="162" t="s">
        <v>97</v>
      </c>
      <c r="B72" s="162"/>
      <c r="C72" s="162"/>
      <c r="D72" s="163" t="s">
        <v>99</v>
      </c>
      <c r="E72" s="163"/>
      <c r="F72" s="163"/>
      <c r="G72" s="163"/>
      <c r="H72" s="163"/>
      <c r="I72" s="163"/>
      <c r="J72" s="163"/>
      <c r="K72" s="163"/>
      <c r="L72" s="162" t="s">
        <v>100</v>
      </c>
      <c r="M72" s="162"/>
      <c r="N72" s="162"/>
      <c r="O72" s="162"/>
    </row>
  </sheetData>
  <mergeCells count="151">
    <mergeCell ref="A1:O1"/>
    <mergeCell ref="A4:C4"/>
    <mergeCell ref="A16:A19"/>
    <mergeCell ref="B16:B19"/>
    <mergeCell ref="C16:C19"/>
    <mergeCell ref="D16:D19"/>
    <mergeCell ref="E16:E19"/>
    <mergeCell ref="F16:F19"/>
    <mergeCell ref="G16:J16"/>
    <mergeCell ref="G17:J17"/>
    <mergeCell ref="G18:J18"/>
    <mergeCell ref="G19:J19"/>
    <mergeCell ref="K12:L12"/>
    <mergeCell ref="A5:C5"/>
    <mergeCell ref="A2:O2"/>
    <mergeCell ref="M13:M14"/>
    <mergeCell ref="N13:N14"/>
    <mergeCell ref="O13:O14"/>
    <mergeCell ref="A11:A14"/>
    <mergeCell ref="M11:O11"/>
    <mergeCell ref="D12:D14"/>
    <mergeCell ref="E12:E14"/>
    <mergeCell ref="F12:F14"/>
    <mergeCell ref="C12:C14"/>
    <mergeCell ref="D4:K4"/>
    <mergeCell ref="D5:K5"/>
    <mergeCell ref="L4:N4"/>
    <mergeCell ref="A45:O45"/>
    <mergeCell ref="A34:A37"/>
    <mergeCell ref="B34:D36"/>
    <mergeCell ref="E34:F36"/>
    <mergeCell ref="G35:G37"/>
    <mergeCell ref="H35:I35"/>
    <mergeCell ref="B12:B14"/>
    <mergeCell ref="A29:A31"/>
    <mergeCell ref="B11:D11"/>
    <mergeCell ref="E11:F11"/>
    <mergeCell ref="G11:L11"/>
    <mergeCell ref="K13:K14"/>
    <mergeCell ref="L13:L14"/>
    <mergeCell ref="B29:B31"/>
    <mergeCell ref="C29:C31"/>
    <mergeCell ref="D29:D31"/>
    <mergeCell ref="E29:E31"/>
    <mergeCell ref="F29:F31"/>
    <mergeCell ref="G30:J30"/>
    <mergeCell ref="G31:J31"/>
    <mergeCell ref="G29:J29"/>
    <mergeCell ref="L22:L23"/>
    <mergeCell ref="M22:M23"/>
    <mergeCell ref="G26:J26"/>
    <mergeCell ref="C25:C28"/>
    <mergeCell ref="G12:J14"/>
    <mergeCell ref="G15:J15"/>
    <mergeCell ref="H36:H37"/>
    <mergeCell ref="I36:I37"/>
    <mergeCell ref="G34:I34"/>
    <mergeCell ref="J34:L36"/>
    <mergeCell ref="G27:J27"/>
    <mergeCell ref="C50:E50"/>
    <mergeCell ref="C51:E51"/>
    <mergeCell ref="H50:I50"/>
    <mergeCell ref="H51:I51"/>
    <mergeCell ref="J50:O50"/>
    <mergeCell ref="J51:O51"/>
    <mergeCell ref="A52:O52"/>
    <mergeCell ref="F50:G50"/>
    <mergeCell ref="F51:G51"/>
    <mergeCell ref="A50:B50"/>
    <mergeCell ref="A51:B51"/>
    <mergeCell ref="L69:O69"/>
    <mergeCell ref="D70:K70"/>
    <mergeCell ref="A61:O61"/>
    <mergeCell ref="A63:O63"/>
    <mergeCell ref="A56:O56"/>
    <mergeCell ref="A57:O57"/>
    <mergeCell ref="A67:O67"/>
    <mergeCell ref="A60:O60"/>
    <mergeCell ref="A59:O59"/>
    <mergeCell ref="A58:O58"/>
    <mergeCell ref="A64:O64"/>
    <mergeCell ref="A65:O65"/>
    <mergeCell ref="A70:C70"/>
    <mergeCell ref="D69:K69"/>
    <mergeCell ref="A62:O62"/>
    <mergeCell ref="A72:C72"/>
    <mergeCell ref="D72:K72"/>
    <mergeCell ref="L72:O72"/>
    <mergeCell ref="A71:C71"/>
    <mergeCell ref="A68:C68"/>
    <mergeCell ref="A53:O53"/>
    <mergeCell ref="A20:A23"/>
    <mergeCell ref="B20:D20"/>
    <mergeCell ref="E20:F20"/>
    <mergeCell ref="G20:L20"/>
    <mergeCell ref="M20:O20"/>
    <mergeCell ref="B21:B23"/>
    <mergeCell ref="C21:C23"/>
    <mergeCell ref="D21:D23"/>
    <mergeCell ref="E21:E23"/>
    <mergeCell ref="F21:F23"/>
    <mergeCell ref="D71:K71"/>
    <mergeCell ref="L70:O70"/>
    <mergeCell ref="L71:O71"/>
    <mergeCell ref="A69:C69"/>
    <mergeCell ref="L68:O68"/>
    <mergeCell ref="D68:K68"/>
    <mergeCell ref="A54:O54"/>
    <mergeCell ref="A55:O55"/>
    <mergeCell ref="A7:O7"/>
    <mergeCell ref="A9:O9"/>
    <mergeCell ref="A46:O46"/>
    <mergeCell ref="A48:O48"/>
    <mergeCell ref="A49:B49"/>
    <mergeCell ref="C49:E49"/>
    <mergeCell ref="F49:G49"/>
    <mergeCell ref="H49:I49"/>
    <mergeCell ref="J49:O49"/>
    <mergeCell ref="M34:O36"/>
    <mergeCell ref="A25:A28"/>
    <mergeCell ref="F25:F28"/>
    <mergeCell ref="E25:E28"/>
    <mergeCell ref="D25:D28"/>
    <mergeCell ref="B25:B28"/>
    <mergeCell ref="G25:J25"/>
    <mergeCell ref="G28:J28"/>
    <mergeCell ref="N22:N23"/>
    <mergeCell ref="O22:O23"/>
    <mergeCell ref="G24:J24"/>
    <mergeCell ref="G21:J23"/>
    <mergeCell ref="K21:L21"/>
    <mergeCell ref="K22:K23"/>
    <mergeCell ref="A33:O33"/>
    <mergeCell ref="A43:A44"/>
    <mergeCell ref="B43:B44"/>
    <mergeCell ref="C43:C44"/>
    <mergeCell ref="D43:D44"/>
    <mergeCell ref="E43:E44"/>
    <mergeCell ref="F43:F44"/>
    <mergeCell ref="A39:A40"/>
    <mergeCell ref="B39:B40"/>
    <mergeCell ref="C39:C40"/>
    <mergeCell ref="D39:D40"/>
    <mergeCell ref="F39:F40"/>
    <mergeCell ref="E39:E40"/>
    <mergeCell ref="A41:A42"/>
    <mergeCell ref="B41:B42"/>
    <mergeCell ref="C41:C42"/>
    <mergeCell ref="D41:D42"/>
    <mergeCell ref="E41:E42"/>
    <mergeCell ref="F41:F42"/>
  </mergeCells>
  <pageMargins left="1.1417322834645669" right="0.39370078740157483" top="0.59055118110236227" bottom="0.39370078740157483" header="0.19685039370078741" footer="0.19685039370078741"/>
  <pageSetup paperSize="9" scale="72" orientation="landscape" cellComments="asDisplayed" r:id="rId1"/>
  <headerFooter alignWithMargins="0"/>
  <rowBreaks count="3" manualBreakCount="3">
    <brk id="19" max="14" man="1"/>
    <brk id="31" max="14" man="1"/>
    <brk id="4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8"/>
  <sheetViews>
    <sheetView view="pageBreakPreview" topLeftCell="A58" zoomScale="130" zoomScaleNormal="100" zoomScaleSheetLayoutView="130" workbookViewId="0">
      <selection activeCell="R43" sqref="R43"/>
    </sheetView>
  </sheetViews>
  <sheetFormatPr defaultColWidth="0.88671875" defaultRowHeight="11.95" customHeight="1" x14ac:dyDescent="0.3"/>
  <cols>
    <col min="1" max="6" width="10.6640625" style="1" customWidth="1"/>
    <col min="7" max="15" width="7.33203125" style="1" customWidth="1"/>
    <col min="16" max="103" width="10.6640625" style="1" customWidth="1"/>
    <col min="104" max="16384" width="0.88671875" style="1"/>
  </cols>
  <sheetData>
    <row r="1" spans="1:16" s="2" customFormat="1" ht="15.55" x14ac:dyDescent="0.3">
      <c r="A1" s="217" t="s">
        <v>165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6" s="2" customFormat="1" ht="15.55" x14ac:dyDescent="0.3">
      <c r="A2" s="217" t="s">
        <v>127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6" s="7" customFormat="1" ht="16.600000000000001" customHeight="1" thickBot="1" x14ac:dyDescent="0.35">
      <c r="G3" s="6"/>
      <c r="H3" s="6"/>
      <c r="I3" s="6"/>
      <c r="J3" s="6"/>
    </row>
    <row r="4" spans="1:16" ht="33" customHeight="1" thickBot="1" x14ac:dyDescent="0.35">
      <c r="A4" s="218" t="s">
        <v>26</v>
      </c>
      <c r="B4" s="218"/>
      <c r="C4" s="218"/>
      <c r="D4" s="220" t="s">
        <v>121</v>
      </c>
      <c r="E4" s="220"/>
      <c r="F4" s="220"/>
      <c r="G4" s="220"/>
      <c r="H4" s="220"/>
      <c r="I4" s="220"/>
      <c r="J4" s="220"/>
      <c r="K4" s="88"/>
      <c r="L4" s="222" t="s">
        <v>37</v>
      </c>
      <c r="M4" s="222"/>
      <c r="N4" s="222"/>
      <c r="O4" s="97" t="s">
        <v>123</v>
      </c>
    </row>
    <row r="5" spans="1:16" ht="34.15" customHeight="1" x14ac:dyDescent="0.3">
      <c r="A5" s="218" t="s">
        <v>27</v>
      </c>
      <c r="B5" s="218"/>
      <c r="C5" s="218"/>
      <c r="D5" s="221" t="s">
        <v>38</v>
      </c>
      <c r="E5" s="221"/>
      <c r="F5" s="221"/>
      <c r="G5" s="221"/>
      <c r="H5" s="221"/>
      <c r="I5" s="221"/>
      <c r="J5" s="221"/>
      <c r="K5" s="89"/>
      <c r="L5" s="89"/>
      <c r="M5" s="50"/>
      <c r="N5" s="51"/>
      <c r="O5" s="51"/>
    </row>
    <row r="6" spans="1:16" ht="9.1" customHeight="1" x14ac:dyDescent="0.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1"/>
      <c r="O6" s="51"/>
    </row>
    <row r="7" spans="1:16" ht="15.55" x14ac:dyDescent="0.3">
      <c r="A7" s="52" t="s">
        <v>42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1"/>
      <c r="O7" s="51"/>
    </row>
    <row r="8" spans="1:16" ht="8.25" customHeight="1" x14ac:dyDescent="0.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1"/>
      <c r="O8" s="51"/>
    </row>
    <row r="9" spans="1:16" ht="18.45" x14ac:dyDescent="0.3">
      <c r="A9" s="53" t="s">
        <v>172</v>
      </c>
      <c r="B9" s="53"/>
      <c r="C9" s="53"/>
      <c r="D9" s="53"/>
      <c r="E9" s="53"/>
      <c r="F9" s="53"/>
      <c r="G9" s="53"/>
      <c r="H9" s="53"/>
      <c r="I9" s="53"/>
      <c r="J9" s="53"/>
      <c r="K9" s="52"/>
      <c r="L9" s="52"/>
      <c r="M9" s="52"/>
      <c r="N9" s="51"/>
      <c r="O9" s="51"/>
    </row>
    <row r="10" spans="1:16" s="3" customFormat="1" ht="8.25" customHeight="1" x14ac:dyDescent="0.25"/>
    <row r="11" spans="1:16" s="4" customFormat="1" ht="30.85" customHeight="1" x14ac:dyDescent="0.2">
      <c r="A11" s="158" t="s">
        <v>167</v>
      </c>
      <c r="B11" s="158" t="s">
        <v>28</v>
      </c>
      <c r="C11" s="158"/>
      <c r="D11" s="158"/>
      <c r="E11" s="158" t="s">
        <v>29</v>
      </c>
      <c r="F11" s="158"/>
      <c r="G11" s="158" t="s">
        <v>30</v>
      </c>
      <c r="H11" s="158"/>
      <c r="I11" s="158"/>
      <c r="J11" s="158"/>
      <c r="K11" s="158"/>
      <c r="L11" s="158"/>
      <c r="M11" s="158" t="s">
        <v>31</v>
      </c>
      <c r="N11" s="158"/>
      <c r="O11" s="158"/>
    </row>
    <row r="12" spans="1:16" s="4" customFormat="1" ht="22.5" customHeight="1" x14ac:dyDescent="0.2">
      <c r="A12" s="158"/>
      <c r="B12" s="158" t="s">
        <v>21</v>
      </c>
      <c r="C12" s="158" t="s">
        <v>22</v>
      </c>
      <c r="D12" s="158" t="s">
        <v>57</v>
      </c>
      <c r="E12" s="158" t="s">
        <v>39</v>
      </c>
      <c r="F12" s="158" t="s">
        <v>41</v>
      </c>
      <c r="G12" s="158" t="s">
        <v>57</v>
      </c>
      <c r="H12" s="158"/>
      <c r="I12" s="158"/>
      <c r="J12" s="158"/>
      <c r="K12" s="160" t="s">
        <v>16</v>
      </c>
      <c r="L12" s="160"/>
      <c r="M12" s="95" t="s">
        <v>46</v>
      </c>
      <c r="N12" s="95" t="s">
        <v>214</v>
      </c>
      <c r="O12" s="95" t="s">
        <v>223</v>
      </c>
    </row>
    <row r="13" spans="1:16" s="4" customFormat="1" ht="31.55" customHeight="1" x14ac:dyDescent="0.2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60" t="s">
        <v>173</v>
      </c>
      <c r="L13" s="160" t="s">
        <v>54</v>
      </c>
      <c r="M13" s="210" t="s">
        <v>47</v>
      </c>
      <c r="N13" s="210" t="s">
        <v>48</v>
      </c>
      <c r="O13" s="210" t="s">
        <v>3</v>
      </c>
    </row>
    <row r="14" spans="1:16" s="4" customFormat="1" ht="22.9" customHeight="1" x14ac:dyDescent="0.2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60"/>
      <c r="L14" s="160"/>
      <c r="M14" s="210"/>
      <c r="N14" s="210"/>
      <c r="O14" s="210"/>
    </row>
    <row r="15" spans="1:16" s="5" customFormat="1" ht="10.55" customHeight="1" x14ac:dyDescent="0.2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219">
        <v>7</v>
      </c>
      <c r="H15" s="219"/>
      <c r="I15" s="219"/>
      <c r="J15" s="219"/>
      <c r="K15" s="9">
        <v>8</v>
      </c>
      <c r="L15" s="9">
        <v>9</v>
      </c>
      <c r="M15" s="9">
        <v>10</v>
      </c>
      <c r="N15" s="9">
        <v>11</v>
      </c>
      <c r="O15" s="9">
        <v>12</v>
      </c>
    </row>
    <row r="16" spans="1:16" s="5" customFormat="1" ht="25.95" customHeight="1" x14ac:dyDescent="0.25">
      <c r="A16" s="155" t="s">
        <v>66</v>
      </c>
      <c r="B16" s="156" t="s">
        <v>76</v>
      </c>
      <c r="C16" s="156" t="s">
        <v>73</v>
      </c>
      <c r="D16" s="156" t="s">
        <v>20</v>
      </c>
      <c r="E16" s="156" t="s">
        <v>74</v>
      </c>
      <c r="F16" s="156" t="s">
        <v>124</v>
      </c>
      <c r="G16" s="157" t="s">
        <v>67</v>
      </c>
      <c r="H16" s="157"/>
      <c r="I16" s="157"/>
      <c r="J16" s="157"/>
      <c r="K16" s="83" t="s">
        <v>44</v>
      </c>
      <c r="L16" s="87" t="s">
        <v>40</v>
      </c>
      <c r="M16" s="109">
        <v>100</v>
      </c>
      <c r="N16" s="109">
        <v>100</v>
      </c>
      <c r="O16" s="109">
        <v>100</v>
      </c>
      <c r="P16" s="5" t="s">
        <v>64</v>
      </c>
    </row>
    <row r="17" spans="1:16" s="5" customFormat="1" ht="27.1" customHeight="1" x14ac:dyDescent="0.25">
      <c r="A17" s="155"/>
      <c r="B17" s="156"/>
      <c r="C17" s="156"/>
      <c r="D17" s="156"/>
      <c r="E17" s="156"/>
      <c r="F17" s="156"/>
      <c r="G17" s="157" t="s">
        <v>68</v>
      </c>
      <c r="H17" s="157"/>
      <c r="I17" s="157"/>
      <c r="J17" s="157"/>
      <c r="K17" s="83" t="s">
        <v>44</v>
      </c>
      <c r="L17" s="87" t="s">
        <v>40</v>
      </c>
      <c r="M17" s="109">
        <v>43</v>
      </c>
      <c r="N17" s="109">
        <v>44</v>
      </c>
      <c r="O17" s="109">
        <v>45</v>
      </c>
      <c r="P17" s="5">
        <v>2161</v>
      </c>
    </row>
    <row r="18" spans="1:16" s="5" customFormat="1" ht="33.549999999999997" customHeight="1" x14ac:dyDescent="0.25">
      <c r="A18" s="155"/>
      <c r="B18" s="156"/>
      <c r="C18" s="156"/>
      <c r="D18" s="156"/>
      <c r="E18" s="156"/>
      <c r="F18" s="156"/>
      <c r="G18" s="157" t="s">
        <v>209</v>
      </c>
      <c r="H18" s="157"/>
      <c r="I18" s="157"/>
      <c r="J18" s="157"/>
      <c r="K18" s="83" t="s">
        <v>44</v>
      </c>
      <c r="L18" s="87" t="s">
        <v>40</v>
      </c>
      <c r="M18" s="109">
        <v>100</v>
      </c>
      <c r="N18" s="109">
        <v>100</v>
      </c>
      <c r="O18" s="109">
        <v>100</v>
      </c>
    </row>
    <row r="19" spans="1:16" s="5" customFormat="1" ht="48.7" customHeight="1" x14ac:dyDescent="0.25">
      <c r="A19" s="155"/>
      <c r="B19" s="156"/>
      <c r="C19" s="156"/>
      <c r="D19" s="156"/>
      <c r="E19" s="156"/>
      <c r="F19" s="156"/>
      <c r="G19" s="157" t="s">
        <v>69</v>
      </c>
      <c r="H19" s="157"/>
      <c r="I19" s="157"/>
      <c r="J19" s="157"/>
      <c r="K19" s="83" t="s">
        <v>44</v>
      </c>
      <c r="L19" s="87" t="s">
        <v>40</v>
      </c>
      <c r="M19" s="109">
        <v>100</v>
      </c>
      <c r="N19" s="109">
        <v>100</v>
      </c>
      <c r="O19" s="109">
        <v>100</v>
      </c>
    </row>
    <row r="20" spans="1:16" s="5" customFormat="1" ht="38.450000000000003" customHeight="1" x14ac:dyDescent="0.25">
      <c r="A20" s="155"/>
      <c r="B20" s="156"/>
      <c r="C20" s="156"/>
      <c r="D20" s="156"/>
      <c r="E20" s="156"/>
      <c r="F20" s="156"/>
      <c r="G20" s="157" t="s">
        <v>72</v>
      </c>
      <c r="H20" s="157"/>
      <c r="I20" s="157"/>
      <c r="J20" s="157"/>
      <c r="K20" s="83" t="s">
        <v>44</v>
      </c>
      <c r="L20" s="87" t="s">
        <v>40</v>
      </c>
      <c r="M20" s="109">
        <v>100</v>
      </c>
      <c r="N20" s="109">
        <v>100</v>
      </c>
      <c r="O20" s="109">
        <v>100</v>
      </c>
    </row>
    <row r="21" spans="1:16" s="5" customFormat="1" ht="37.9" customHeight="1" x14ac:dyDescent="0.25">
      <c r="A21" s="158" t="s">
        <v>50</v>
      </c>
      <c r="B21" s="158" t="s">
        <v>28</v>
      </c>
      <c r="C21" s="158"/>
      <c r="D21" s="158"/>
      <c r="E21" s="158" t="s">
        <v>29</v>
      </c>
      <c r="F21" s="158"/>
      <c r="G21" s="158" t="s">
        <v>30</v>
      </c>
      <c r="H21" s="158"/>
      <c r="I21" s="158"/>
      <c r="J21" s="158"/>
      <c r="K21" s="158"/>
      <c r="L21" s="158"/>
      <c r="M21" s="158" t="s">
        <v>31</v>
      </c>
      <c r="N21" s="158"/>
      <c r="O21" s="158"/>
    </row>
    <row r="22" spans="1:16" s="5" customFormat="1" ht="25.2" customHeight="1" x14ac:dyDescent="0.25">
      <c r="A22" s="158"/>
      <c r="B22" s="158" t="s">
        <v>21</v>
      </c>
      <c r="C22" s="158" t="s">
        <v>22</v>
      </c>
      <c r="D22" s="158" t="s">
        <v>168</v>
      </c>
      <c r="E22" s="158" t="s">
        <v>39</v>
      </c>
      <c r="F22" s="158" t="s">
        <v>41</v>
      </c>
      <c r="G22" s="158" t="s">
        <v>169</v>
      </c>
      <c r="H22" s="158"/>
      <c r="I22" s="158"/>
      <c r="J22" s="158"/>
      <c r="K22" s="160" t="s">
        <v>16</v>
      </c>
      <c r="L22" s="160"/>
      <c r="M22" s="98" t="s">
        <v>46</v>
      </c>
      <c r="N22" s="98" t="s">
        <v>214</v>
      </c>
      <c r="O22" s="98" t="s">
        <v>223</v>
      </c>
    </row>
    <row r="23" spans="1:16" s="5" customFormat="1" ht="15" customHeight="1" x14ac:dyDescent="0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60" t="s">
        <v>170</v>
      </c>
      <c r="L23" s="160" t="s">
        <v>54</v>
      </c>
      <c r="M23" s="158" t="s">
        <v>47</v>
      </c>
      <c r="N23" s="158" t="s">
        <v>48</v>
      </c>
      <c r="O23" s="158" t="s">
        <v>3</v>
      </c>
    </row>
    <row r="24" spans="1:16" s="5" customFormat="1" ht="41.5" customHeight="1" x14ac:dyDescent="0.2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60"/>
      <c r="L24" s="160"/>
      <c r="M24" s="158"/>
      <c r="N24" s="158"/>
      <c r="O24" s="158"/>
    </row>
    <row r="25" spans="1:16" s="5" customFormat="1" ht="11.95" customHeight="1" x14ac:dyDescent="0.25">
      <c r="A25" s="9">
        <v>1</v>
      </c>
      <c r="B25" s="9">
        <v>2</v>
      </c>
      <c r="C25" s="9">
        <v>3</v>
      </c>
      <c r="D25" s="9">
        <v>4</v>
      </c>
      <c r="E25" s="9">
        <v>5</v>
      </c>
      <c r="F25" s="9">
        <v>6</v>
      </c>
      <c r="G25" s="219">
        <v>7</v>
      </c>
      <c r="H25" s="219"/>
      <c r="I25" s="219"/>
      <c r="J25" s="219"/>
      <c r="K25" s="9">
        <v>8</v>
      </c>
      <c r="L25" s="9">
        <v>9</v>
      </c>
      <c r="M25" s="9">
        <v>10</v>
      </c>
      <c r="N25" s="9">
        <v>11</v>
      </c>
      <c r="O25" s="9">
        <v>12</v>
      </c>
    </row>
    <row r="26" spans="1:16" s="4" customFormat="1" ht="42.05" customHeight="1" x14ac:dyDescent="0.2">
      <c r="A26" s="160" t="s">
        <v>125</v>
      </c>
      <c r="B26" s="156" t="s">
        <v>76</v>
      </c>
      <c r="C26" s="156" t="s">
        <v>77</v>
      </c>
      <c r="D26" s="156" t="s">
        <v>20</v>
      </c>
      <c r="E26" s="156" t="s">
        <v>74</v>
      </c>
      <c r="F26" s="156" t="s">
        <v>124</v>
      </c>
      <c r="G26" s="157" t="s">
        <v>210</v>
      </c>
      <c r="H26" s="157"/>
      <c r="I26" s="157"/>
      <c r="J26" s="157"/>
      <c r="K26" s="83" t="s">
        <v>44</v>
      </c>
      <c r="L26" s="87" t="s">
        <v>40</v>
      </c>
      <c r="M26" s="109">
        <v>100</v>
      </c>
      <c r="N26" s="109">
        <v>100</v>
      </c>
      <c r="O26" s="109">
        <v>100</v>
      </c>
      <c r="P26" s="4">
        <v>2449</v>
      </c>
    </row>
    <row r="27" spans="1:16" s="4" customFormat="1" ht="35.299999999999997" customHeight="1" x14ac:dyDescent="0.2">
      <c r="A27" s="160"/>
      <c r="B27" s="156"/>
      <c r="C27" s="156"/>
      <c r="D27" s="156"/>
      <c r="E27" s="156"/>
      <c r="F27" s="156"/>
      <c r="G27" s="157" t="s">
        <v>211</v>
      </c>
      <c r="H27" s="157"/>
      <c r="I27" s="157"/>
      <c r="J27" s="157"/>
      <c r="K27" s="83" t="s">
        <v>44</v>
      </c>
      <c r="L27" s="87" t="s">
        <v>40</v>
      </c>
      <c r="M27" s="109">
        <v>100</v>
      </c>
      <c r="N27" s="109">
        <v>100</v>
      </c>
      <c r="O27" s="109">
        <v>100</v>
      </c>
      <c r="P27" s="4" t="s">
        <v>65</v>
      </c>
    </row>
    <row r="28" spans="1:16" s="4" customFormat="1" ht="35.299999999999997" customHeight="1" x14ac:dyDescent="0.2">
      <c r="A28" s="160"/>
      <c r="B28" s="156"/>
      <c r="C28" s="156"/>
      <c r="D28" s="156"/>
      <c r="E28" s="156"/>
      <c r="F28" s="156"/>
      <c r="G28" s="188" t="s">
        <v>219</v>
      </c>
      <c r="H28" s="189"/>
      <c r="I28" s="189"/>
      <c r="J28" s="190"/>
      <c r="K28" s="107" t="s">
        <v>44</v>
      </c>
      <c r="L28" s="106" t="s">
        <v>40</v>
      </c>
      <c r="M28" s="109">
        <v>40</v>
      </c>
      <c r="N28" s="109">
        <v>41</v>
      </c>
      <c r="O28" s="109">
        <v>42</v>
      </c>
    </row>
    <row r="29" spans="1:16" s="4" customFormat="1" ht="33" customHeight="1" x14ac:dyDescent="0.2">
      <c r="A29" s="160"/>
      <c r="B29" s="156"/>
      <c r="C29" s="156"/>
      <c r="D29" s="156"/>
      <c r="E29" s="156"/>
      <c r="F29" s="156"/>
      <c r="G29" s="157" t="s">
        <v>220</v>
      </c>
      <c r="H29" s="157"/>
      <c r="I29" s="157"/>
      <c r="J29" s="157"/>
      <c r="K29" s="83" t="s">
        <v>44</v>
      </c>
      <c r="L29" s="87" t="s">
        <v>40</v>
      </c>
      <c r="M29" s="109">
        <v>90</v>
      </c>
      <c r="N29" s="109">
        <v>90</v>
      </c>
      <c r="O29" s="109">
        <v>90</v>
      </c>
    </row>
    <row r="30" spans="1:16" s="4" customFormat="1" ht="37.15" customHeight="1" x14ac:dyDescent="0.2">
      <c r="A30" s="160" t="s">
        <v>130</v>
      </c>
      <c r="B30" s="156" t="s">
        <v>76</v>
      </c>
      <c r="C30" s="156" t="s">
        <v>79</v>
      </c>
      <c r="D30" s="156" t="s">
        <v>20</v>
      </c>
      <c r="E30" s="156" t="s">
        <v>81</v>
      </c>
      <c r="F30" s="156" t="s">
        <v>124</v>
      </c>
      <c r="G30" s="157" t="s">
        <v>210</v>
      </c>
      <c r="H30" s="157"/>
      <c r="I30" s="157"/>
      <c r="J30" s="157"/>
      <c r="K30" s="83" t="s">
        <v>44</v>
      </c>
      <c r="L30" s="87" t="s">
        <v>40</v>
      </c>
      <c r="M30" s="109">
        <v>100</v>
      </c>
      <c r="N30" s="109">
        <v>100</v>
      </c>
      <c r="O30" s="109">
        <v>100</v>
      </c>
      <c r="P30" s="4">
        <v>2329</v>
      </c>
    </row>
    <row r="31" spans="1:16" s="4" customFormat="1" ht="34.15" customHeight="1" x14ac:dyDescent="0.2">
      <c r="A31" s="160"/>
      <c r="B31" s="156"/>
      <c r="C31" s="156"/>
      <c r="D31" s="156"/>
      <c r="E31" s="156"/>
      <c r="F31" s="156"/>
      <c r="G31" s="157" t="s">
        <v>211</v>
      </c>
      <c r="H31" s="157"/>
      <c r="I31" s="157"/>
      <c r="J31" s="157"/>
      <c r="K31" s="83" t="s">
        <v>44</v>
      </c>
      <c r="L31" s="87" t="s">
        <v>40</v>
      </c>
      <c r="M31" s="109">
        <v>100</v>
      </c>
      <c r="N31" s="109">
        <v>100</v>
      </c>
      <c r="O31" s="109">
        <v>100</v>
      </c>
    </row>
    <row r="32" spans="1:16" s="4" customFormat="1" ht="34.15" customHeight="1" x14ac:dyDescent="0.2">
      <c r="A32" s="160"/>
      <c r="B32" s="156"/>
      <c r="C32" s="156"/>
      <c r="D32" s="156"/>
      <c r="E32" s="156"/>
      <c r="F32" s="156"/>
      <c r="G32" s="205" t="s">
        <v>219</v>
      </c>
      <c r="H32" s="206"/>
      <c r="I32" s="206"/>
      <c r="J32" s="207"/>
      <c r="K32" s="107" t="s">
        <v>44</v>
      </c>
      <c r="L32" s="106" t="s">
        <v>40</v>
      </c>
      <c r="M32" s="109">
        <v>50</v>
      </c>
      <c r="N32" s="109">
        <v>51</v>
      </c>
      <c r="O32" s="109">
        <v>51</v>
      </c>
    </row>
    <row r="33" spans="1:15" s="4" customFormat="1" ht="52.15" customHeight="1" x14ac:dyDescent="0.2">
      <c r="A33" s="160"/>
      <c r="B33" s="156"/>
      <c r="C33" s="156"/>
      <c r="D33" s="156"/>
      <c r="E33" s="156"/>
      <c r="F33" s="156"/>
      <c r="G33" s="157" t="s">
        <v>220</v>
      </c>
      <c r="H33" s="157"/>
      <c r="I33" s="157"/>
      <c r="J33" s="157"/>
      <c r="K33" s="83" t="s">
        <v>44</v>
      </c>
      <c r="L33" s="87" t="s">
        <v>40</v>
      </c>
      <c r="M33" s="109">
        <v>90</v>
      </c>
      <c r="N33" s="109">
        <v>90</v>
      </c>
      <c r="O33" s="109">
        <v>90</v>
      </c>
    </row>
    <row r="34" spans="1:15" ht="31.1" customHeight="1" x14ac:dyDescent="0.3">
      <c r="A34" s="214" t="s">
        <v>32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</row>
    <row r="35" spans="1:15" ht="21.6" customHeight="1" x14ac:dyDescent="0.3">
      <c r="A35" s="154" t="s">
        <v>50</v>
      </c>
      <c r="B35" s="154" t="s">
        <v>28</v>
      </c>
      <c r="C35" s="154"/>
      <c r="D35" s="154"/>
      <c r="E35" s="154" t="s">
        <v>29</v>
      </c>
      <c r="F35" s="154"/>
      <c r="G35" s="154" t="s">
        <v>51</v>
      </c>
      <c r="H35" s="154"/>
      <c r="I35" s="154"/>
      <c r="J35" s="154" t="s">
        <v>33</v>
      </c>
      <c r="K35" s="154"/>
      <c r="L35" s="154"/>
      <c r="M35" s="154" t="s">
        <v>52</v>
      </c>
      <c r="N35" s="154"/>
      <c r="O35" s="154"/>
    </row>
    <row r="36" spans="1:15" ht="20.45" customHeight="1" x14ac:dyDescent="0.3">
      <c r="A36" s="154"/>
      <c r="B36" s="154"/>
      <c r="C36" s="154"/>
      <c r="D36" s="154"/>
      <c r="E36" s="154"/>
      <c r="F36" s="154"/>
      <c r="G36" s="154" t="s">
        <v>53</v>
      </c>
      <c r="H36" s="154" t="s">
        <v>16</v>
      </c>
      <c r="I36" s="215"/>
      <c r="J36" s="154"/>
      <c r="K36" s="154"/>
      <c r="L36" s="154"/>
      <c r="M36" s="154"/>
      <c r="N36" s="154"/>
      <c r="O36" s="154"/>
    </row>
    <row r="37" spans="1:15" ht="9.1" customHeight="1" x14ac:dyDescent="0.3">
      <c r="A37" s="154"/>
      <c r="B37" s="154"/>
      <c r="C37" s="154"/>
      <c r="D37" s="154"/>
      <c r="E37" s="154"/>
      <c r="F37" s="154"/>
      <c r="G37" s="154"/>
      <c r="H37" s="154" t="s">
        <v>5</v>
      </c>
      <c r="I37" s="154" t="s">
        <v>54</v>
      </c>
      <c r="J37" s="154"/>
      <c r="K37" s="154"/>
      <c r="L37" s="154"/>
      <c r="M37" s="154"/>
      <c r="N37" s="154"/>
      <c r="O37" s="154"/>
    </row>
    <row r="38" spans="1:15" ht="29.95" customHeight="1" x14ac:dyDescent="0.3">
      <c r="A38" s="154"/>
      <c r="B38" s="82" t="s">
        <v>21</v>
      </c>
      <c r="C38" s="82" t="s">
        <v>22</v>
      </c>
      <c r="D38" s="82" t="s">
        <v>57</v>
      </c>
      <c r="E38" s="82" t="s">
        <v>56</v>
      </c>
      <c r="F38" s="82" t="s">
        <v>56</v>
      </c>
      <c r="G38" s="154"/>
      <c r="H38" s="215"/>
      <c r="I38" s="213"/>
      <c r="J38" s="82">
        <v>2023</v>
      </c>
      <c r="K38" s="82">
        <v>2024</v>
      </c>
      <c r="L38" s="82">
        <v>2025</v>
      </c>
      <c r="M38" s="82">
        <v>2023</v>
      </c>
      <c r="N38" s="82">
        <v>2024</v>
      </c>
      <c r="O38" s="82">
        <v>2025</v>
      </c>
    </row>
    <row r="39" spans="1:15" ht="11.25" customHeight="1" x14ac:dyDescent="0.3">
      <c r="A39" s="82">
        <v>1</v>
      </c>
      <c r="B39" s="82">
        <v>2</v>
      </c>
      <c r="C39" s="82">
        <v>3</v>
      </c>
      <c r="D39" s="82">
        <v>4</v>
      </c>
      <c r="E39" s="82">
        <v>5</v>
      </c>
      <c r="F39" s="82">
        <v>6</v>
      </c>
      <c r="G39" s="82">
        <v>7</v>
      </c>
      <c r="H39" s="82">
        <v>8</v>
      </c>
      <c r="I39" s="82">
        <v>9</v>
      </c>
      <c r="J39" s="82">
        <v>10</v>
      </c>
      <c r="K39" s="82">
        <v>11</v>
      </c>
      <c r="L39" s="82">
        <v>12</v>
      </c>
      <c r="M39" s="82">
        <v>13</v>
      </c>
      <c r="N39" s="82">
        <v>14</v>
      </c>
      <c r="O39" s="82">
        <v>15</v>
      </c>
    </row>
    <row r="40" spans="1:15" ht="50.25" customHeight="1" x14ac:dyDescent="0.3">
      <c r="A40" s="142" t="s">
        <v>66</v>
      </c>
      <c r="B40" s="144" t="s">
        <v>76</v>
      </c>
      <c r="C40" s="144" t="s">
        <v>73</v>
      </c>
      <c r="D40" s="144" t="s">
        <v>20</v>
      </c>
      <c r="E40" s="144" t="s">
        <v>74</v>
      </c>
      <c r="F40" s="144" t="s">
        <v>124</v>
      </c>
      <c r="G40" s="82" t="s">
        <v>55</v>
      </c>
      <c r="H40" s="82" t="s">
        <v>58</v>
      </c>
      <c r="I40" s="82">
        <v>792</v>
      </c>
      <c r="J40" s="108">
        <v>140</v>
      </c>
      <c r="K40" s="108">
        <v>141</v>
      </c>
      <c r="L40" s="108">
        <v>142</v>
      </c>
      <c r="M40" s="82" t="s">
        <v>20</v>
      </c>
      <c r="N40" s="82" t="s">
        <v>20</v>
      </c>
      <c r="O40" s="82" t="s">
        <v>20</v>
      </c>
    </row>
    <row r="41" spans="1:15" s="93" customFormat="1" ht="58.5" customHeight="1" x14ac:dyDescent="0.3">
      <c r="A41" s="143"/>
      <c r="B41" s="145"/>
      <c r="C41" s="145"/>
      <c r="D41" s="145"/>
      <c r="E41" s="145"/>
      <c r="F41" s="145"/>
      <c r="G41" s="105" t="s">
        <v>217</v>
      </c>
      <c r="H41" s="105" t="s">
        <v>218</v>
      </c>
      <c r="I41" s="105">
        <v>539</v>
      </c>
      <c r="J41" s="108">
        <v>178908</v>
      </c>
      <c r="K41" s="108">
        <f>J41+1322</f>
        <v>180230</v>
      </c>
      <c r="L41" s="108">
        <f>K41+1322</f>
        <v>181552</v>
      </c>
      <c r="M41" s="105"/>
      <c r="N41" s="105"/>
      <c r="O41" s="105"/>
    </row>
    <row r="42" spans="1:15" ht="37.450000000000003" customHeight="1" x14ac:dyDescent="0.3">
      <c r="A42" s="211" t="s">
        <v>125</v>
      </c>
      <c r="B42" s="144" t="s">
        <v>76</v>
      </c>
      <c r="C42" s="144" t="s">
        <v>77</v>
      </c>
      <c r="D42" s="144" t="s">
        <v>20</v>
      </c>
      <c r="E42" s="144" t="s">
        <v>74</v>
      </c>
      <c r="F42" s="144" t="s">
        <v>124</v>
      </c>
      <c r="G42" s="82" t="s">
        <v>55</v>
      </c>
      <c r="H42" s="82" t="s">
        <v>58</v>
      </c>
      <c r="I42" s="82">
        <v>792</v>
      </c>
      <c r="J42" s="108">
        <v>5</v>
      </c>
      <c r="K42" s="108">
        <v>5</v>
      </c>
      <c r="L42" s="108">
        <v>6</v>
      </c>
      <c r="M42" s="82" t="s">
        <v>20</v>
      </c>
      <c r="N42" s="82" t="s">
        <v>20</v>
      </c>
      <c r="O42" s="82" t="s">
        <v>20</v>
      </c>
    </row>
    <row r="43" spans="1:15" s="93" customFormat="1" ht="40.5" customHeight="1" x14ac:dyDescent="0.3">
      <c r="A43" s="212"/>
      <c r="B43" s="145"/>
      <c r="C43" s="145"/>
      <c r="D43" s="145"/>
      <c r="E43" s="145"/>
      <c r="F43" s="145"/>
      <c r="G43" s="105" t="s">
        <v>217</v>
      </c>
      <c r="H43" s="105" t="s">
        <v>218</v>
      </c>
      <c r="I43" s="105">
        <v>539</v>
      </c>
      <c r="J43" s="108">
        <v>6256</v>
      </c>
      <c r="K43" s="108">
        <f>J43</f>
        <v>6256</v>
      </c>
      <c r="L43" s="108">
        <f>K43+1289</f>
        <v>7545</v>
      </c>
      <c r="M43" s="105"/>
      <c r="N43" s="105"/>
      <c r="O43" s="105"/>
    </row>
    <row r="44" spans="1:15" ht="45.8" customHeight="1" x14ac:dyDescent="0.3">
      <c r="A44" s="160" t="s">
        <v>130</v>
      </c>
      <c r="B44" s="156" t="s">
        <v>76</v>
      </c>
      <c r="C44" s="156" t="s">
        <v>79</v>
      </c>
      <c r="D44" s="156" t="s">
        <v>20</v>
      </c>
      <c r="E44" s="156" t="s">
        <v>81</v>
      </c>
      <c r="F44" s="144" t="s">
        <v>124</v>
      </c>
      <c r="G44" s="105" t="s">
        <v>55</v>
      </c>
      <c r="H44" s="105" t="s">
        <v>58</v>
      </c>
      <c r="I44" s="105">
        <v>792</v>
      </c>
      <c r="J44" s="108">
        <v>8</v>
      </c>
      <c r="K44" s="108">
        <v>6</v>
      </c>
      <c r="L44" s="108">
        <v>7</v>
      </c>
      <c r="M44" s="105" t="s">
        <v>20</v>
      </c>
      <c r="N44" s="105" t="s">
        <v>20</v>
      </c>
      <c r="O44" s="105" t="s">
        <v>20</v>
      </c>
    </row>
    <row r="45" spans="1:15" s="93" customFormat="1" ht="58.5" customHeight="1" x14ac:dyDescent="0.3">
      <c r="A45" s="160"/>
      <c r="B45" s="156"/>
      <c r="C45" s="156"/>
      <c r="D45" s="156"/>
      <c r="E45" s="156"/>
      <c r="F45" s="145"/>
      <c r="G45" s="105" t="s">
        <v>217</v>
      </c>
      <c r="H45" s="105" t="s">
        <v>218</v>
      </c>
      <c r="I45" s="105">
        <v>539</v>
      </c>
      <c r="J45" s="108">
        <v>3434</v>
      </c>
      <c r="K45" s="108">
        <f>J45-430-430</f>
        <v>2574</v>
      </c>
      <c r="L45" s="108">
        <f>K45+430</f>
        <v>3004</v>
      </c>
      <c r="M45" s="105"/>
      <c r="N45" s="105"/>
      <c r="O45" s="105"/>
    </row>
    <row r="46" spans="1:15" ht="37.9" customHeight="1" x14ac:dyDescent="0.3">
      <c r="A46" s="223" t="s">
        <v>197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</row>
    <row r="47" spans="1:15" ht="28.1" customHeight="1" x14ac:dyDescent="0.3">
      <c r="A47" s="161" t="s">
        <v>116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</row>
    <row r="48" spans="1:15" ht="18.600000000000001" customHeight="1" x14ac:dyDescent="0.3">
      <c r="A48" s="165" t="s">
        <v>88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</row>
    <row r="49" spans="1:15" ht="15.55" customHeight="1" x14ac:dyDescent="0.3">
      <c r="A49" s="167" t="s">
        <v>90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</row>
    <row r="50" spans="1:15" ht="29.55" customHeight="1" x14ac:dyDescent="0.3">
      <c r="A50" s="165" t="s">
        <v>91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</row>
    <row r="51" spans="1:15" ht="47.55" customHeight="1" x14ac:dyDescent="0.3">
      <c r="A51" s="165" t="s">
        <v>89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</row>
    <row r="52" spans="1:15" ht="46.1" customHeight="1" x14ac:dyDescent="0.3">
      <c r="A52" s="165" t="s">
        <v>93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</row>
    <row r="53" spans="1:15" ht="38.450000000000003" customHeight="1" x14ac:dyDescent="0.3">
      <c r="A53" s="165" t="s">
        <v>212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</row>
    <row r="54" spans="1:15" ht="29.55" customHeight="1" x14ac:dyDescent="0.3">
      <c r="A54" s="165" t="s">
        <v>126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</row>
    <row r="55" spans="1:15" ht="31.1" customHeight="1" x14ac:dyDescent="0.3">
      <c r="A55" s="165" t="s">
        <v>128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</row>
    <row r="56" spans="1:15" ht="47.55" customHeight="1" x14ac:dyDescent="0.3">
      <c r="A56" s="169" t="s">
        <v>120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</row>
    <row r="57" spans="1:15" s="93" customFormat="1" ht="36.6" customHeight="1" x14ac:dyDescent="0.3">
      <c r="A57" s="169" t="s">
        <v>199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</row>
    <row r="58" spans="1:15" ht="39.049999999999997" customHeight="1" x14ac:dyDescent="0.3">
      <c r="A58" s="165" t="s">
        <v>200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</row>
    <row r="59" spans="1:15" ht="33.549999999999997" customHeight="1" x14ac:dyDescent="0.3">
      <c r="A59" s="165" t="s">
        <v>228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</row>
    <row r="60" spans="1:15" ht="22.9" customHeight="1" x14ac:dyDescent="0.3">
      <c r="A60" s="165" t="s">
        <v>208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</row>
    <row r="61" spans="1:15" s="93" customFormat="1" ht="12.7" customHeight="1" x14ac:dyDescent="0.3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  <row r="62" spans="1:15" ht="22.9" customHeight="1" x14ac:dyDescent="0.3">
      <c r="A62" s="150" t="s">
        <v>115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</row>
    <row r="63" spans="1:15" s="93" customFormat="1" ht="12.7" customHeight="1" x14ac:dyDescent="0.3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1:15" ht="26.5" customHeight="1" x14ac:dyDescent="0.3">
      <c r="A64" s="216" t="s">
        <v>7</v>
      </c>
      <c r="B64" s="216"/>
      <c r="C64" s="216"/>
      <c r="D64" s="153" t="s">
        <v>8</v>
      </c>
      <c r="E64" s="153"/>
      <c r="F64" s="153"/>
      <c r="G64" s="153"/>
      <c r="H64" s="153"/>
      <c r="I64" s="153"/>
      <c r="J64" s="153"/>
      <c r="K64" s="153"/>
      <c r="L64" s="153" t="s">
        <v>9</v>
      </c>
      <c r="M64" s="153"/>
      <c r="N64" s="153"/>
      <c r="O64" s="153"/>
    </row>
    <row r="65" spans="1:15" ht="14.4" x14ac:dyDescent="0.3">
      <c r="A65" s="166">
        <v>1</v>
      </c>
      <c r="B65" s="166"/>
      <c r="C65" s="166"/>
      <c r="D65" s="168">
        <v>2</v>
      </c>
      <c r="E65" s="168"/>
      <c r="F65" s="168"/>
      <c r="G65" s="168"/>
      <c r="H65" s="168"/>
      <c r="I65" s="168"/>
      <c r="J65" s="168"/>
      <c r="K65" s="168"/>
      <c r="L65" s="168">
        <v>3</v>
      </c>
      <c r="M65" s="168"/>
      <c r="N65" s="168"/>
      <c r="O65" s="168"/>
    </row>
    <row r="66" spans="1:15" ht="64.95" customHeight="1" x14ac:dyDescent="0.3">
      <c r="A66" s="163" t="s">
        <v>94</v>
      </c>
      <c r="B66" s="163"/>
      <c r="C66" s="163"/>
      <c r="D66" s="163" t="s">
        <v>95</v>
      </c>
      <c r="E66" s="163"/>
      <c r="F66" s="163"/>
      <c r="G66" s="163"/>
      <c r="H66" s="163"/>
      <c r="I66" s="163"/>
      <c r="J66" s="163"/>
      <c r="K66" s="163"/>
      <c r="L66" s="163" t="s">
        <v>92</v>
      </c>
      <c r="M66" s="163"/>
      <c r="N66" s="163"/>
      <c r="O66" s="163"/>
    </row>
    <row r="67" spans="1:15" ht="38.450000000000003" customHeight="1" x14ac:dyDescent="0.3">
      <c r="A67" s="163" t="s">
        <v>96</v>
      </c>
      <c r="B67" s="163"/>
      <c r="C67" s="163"/>
      <c r="D67" s="163" t="s">
        <v>98</v>
      </c>
      <c r="E67" s="163"/>
      <c r="F67" s="163"/>
      <c r="G67" s="163"/>
      <c r="H67" s="163"/>
      <c r="I67" s="163"/>
      <c r="J67" s="163"/>
      <c r="K67" s="163"/>
      <c r="L67" s="163" t="s">
        <v>92</v>
      </c>
      <c r="M67" s="163"/>
      <c r="N67" s="163"/>
      <c r="O67" s="163"/>
    </row>
    <row r="68" spans="1:15" ht="50" customHeight="1" x14ac:dyDescent="0.3">
      <c r="A68" s="162" t="s">
        <v>97</v>
      </c>
      <c r="B68" s="162"/>
      <c r="C68" s="162"/>
      <c r="D68" s="163" t="s">
        <v>99</v>
      </c>
      <c r="E68" s="163"/>
      <c r="F68" s="163"/>
      <c r="G68" s="163"/>
      <c r="H68" s="163"/>
      <c r="I68" s="163"/>
      <c r="J68" s="163"/>
      <c r="K68" s="163"/>
      <c r="L68" s="162" t="s">
        <v>100</v>
      </c>
      <c r="M68" s="162"/>
      <c r="N68" s="162"/>
      <c r="O68" s="162"/>
    </row>
  </sheetData>
  <mergeCells count="134">
    <mergeCell ref="A51:O51"/>
    <mergeCell ref="D4:J4"/>
    <mergeCell ref="D5:J5"/>
    <mergeCell ref="L4:N4"/>
    <mergeCell ref="A46:O46"/>
    <mergeCell ref="A57:O57"/>
    <mergeCell ref="C30:C33"/>
    <mergeCell ref="F30:F33"/>
    <mergeCell ref="G30:J30"/>
    <mergeCell ref="G31:J31"/>
    <mergeCell ref="G33:J33"/>
    <mergeCell ref="K13:K14"/>
    <mergeCell ref="L13:L14"/>
    <mergeCell ref="G15:J15"/>
    <mergeCell ref="A16:A20"/>
    <mergeCell ref="A26:A29"/>
    <mergeCell ref="B26:B29"/>
    <mergeCell ref="C26:C29"/>
    <mergeCell ref="D26:D29"/>
    <mergeCell ref="E26:E29"/>
    <mergeCell ref="F26:F29"/>
    <mergeCell ref="G26:J26"/>
    <mergeCell ref="H36:I36"/>
    <mergeCell ref="G17:J17"/>
    <mergeCell ref="G18:J18"/>
    <mergeCell ref="G20:J20"/>
    <mergeCell ref="A21:A24"/>
    <mergeCell ref="B21:D21"/>
    <mergeCell ref="E21:F21"/>
    <mergeCell ref="G21:L21"/>
    <mergeCell ref="G25:J25"/>
    <mergeCell ref="G19:J19"/>
    <mergeCell ref="B16:B20"/>
    <mergeCell ref="C16:C20"/>
    <mergeCell ref="D16:D20"/>
    <mergeCell ref="E16:E20"/>
    <mergeCell ref="F16:F20"/>
    <mergeCell ref="G16:J16"/>
    <mergeCell ref="E22:E24"/>
    <mergeCell ref="F22:F24"/>
    <mergeCell ref="G22:J24"/>
    <mergeCell ref="K22:L22"/>
    <mergeCell ref="K23:K24"/>
    <mergeCell ref="L23:L24"/>
    <mergeCell ref="G27:J27"/>
    <mergeCell ref="A1:O1"/>
    <mergeCell ref="A4:C4"/>
    <mergeCell ref="A5:C5"/>
    <mergeCell ref="A2:O2"/>
    <mergeCell ref="B12:B14"/>
    <mergeCell ref="C12:C14"/>
    <mergeCell ref="D12:D14"/>
    <mergeCell ref="E12:E14"/>
    <mergeCell ref="A11:A14"/>
    <mergeCell ref="B11:D11"/>
    <mergeCell ref="E11:F11"/>
    <mergeCell ref="G11:L11"/>
    <mergeCell ref="M11:O11"/>
    <mergeCell ref="N13:N14"/>
    <mergeCell ref="O13:O14"/>
    <mergeCell ref="M13:M14"/>
    <mergeCell ref="F12:F14"/>
    <mergeCell ref="G12:J14"/>
    <mergeCell ref="K12:L12"/>
    <mergeCell ref="M21:O21"/>
    <mergeCell ref="B22:B24"/>
    <mergeCell ref="C22:C24"/>
    <mergeCell ref="D22:D24"/>
    <mergeCell ref="M23:M24"/>
    <mergeCell ref="N23:N24"/>
    <mergeCell ref="O23:O24"/>
    <mergeCell ref="A68:C68"/>
    <mergeCell ref="D68:K68"/>
    <mergeCell ref="L68:O68"/>
    <mergeCell ref="A65:C65"/>
    <mergeCell ref="D65:K65"/>
    <mergeCell ref="L65:O65"/>
    <mergeCell ref="A66:C66"/>
    <mergeCell ref="D66:K66"/>
    <mergeCell ref="L66:O66"/>
    <mergeCell ref="D30:D33"/>
    <mergeCell ref="E30:E33"/>
    <mergeCell ref="A67:C67"/>
    <mergeCell ref="D67:K67"/>
    <mergeCell ref="A58:O58"/>
    <mergeCell ref="A62:O62"/>
    <mergeCell ref="A64:C64"/>
    <mergeCell ref="D64:K64"/>
    <mergeCell ref="L64:O64"/>
    <mergeCell ref="A52:O52"/>
    <mergeCell ref="A53:O53"/>
    <mergeCell ref="A54:O54"/>
    <mergeCell ref="A55:O55"/>
    <mergeCell ref="A56:O56"/>
    <mergeCell ref="A47:O47"/>
    <mergeCell ref="A48:O48"/>
    <mergeCell ref="A49:O49"/>
    <mergeCell ref="A50:O50"/>
    <mergeCell ref="L67:O67"/>
    <mergeCell ref="A30:A33"/>
    <mergeCell ref="B30:B33"/>
    <mergeCell ref="A59:O59"/>
    <mergeCell ref="A60:O60"/>
    <mergeCell ref="G36:G38"/>
    <mergeCell ref="I37:I38"/>
    <mergeCell ref="A34:O34"/>
    <mergeCell ref="A35:A38"/>
    <mergeCell ref="B35:D37"/>
    <mergeCell ref="E35:F37"/>
    <mergeCell ref="G35:I35"/>
    <mergeCell ref="J35:L37"/>
    <mergeCell ref="M35:O37"/>
    <mergeCell ref="H37:H38"/>
    <mergeCell ref="B44:B45"/>
    <mergeCell ref="C44:C45"/>
    <mergeCell ref="D44:D45"/>
    <mergeCell ref="E44:E45"/>
    <mergeCell ref="A44:A45"/>
    <mergeCell ref="F44:F45"/>
    <mergeCell ref="G28:J28"/>
    <mergeCell ref="G32:J32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E42:E43"/>
    <mergeCell ref="F42:F43"/>
    <mergeCell ref="D42:D43"/>
    <mergeCell ref="G29:J29"/>
  </mergeCells>
  <pageMargins left="1.1417322834645669" right="0.39370078740157483" top="0.59055118110236227" bottom="0.39370078740157483" header="0.19685039370078741" footer="0.19685039370078741"/>
  <pageSetup paperSize="9" orientation="landscape" cellComments="asDisplayed" r:id="rId1"/>
  <headerFooter alignWithMargins="0"/>
  <rowBreaks count="4" manualBreakCount="4">
    <brk id="20" max="16" man="1"/>
    <brk id="33" max="14" man="1"/>
    <brk id="46" max="14" man="1"/>
    <brk id="6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8"/>
  <sheetViews>
    <sheetView view="pageBreakPreview" topLeftCell="A49" zoomScale="130" zoomScaleNormal="100" zoomScaleSheetLayoutView="130" workbookViewId="0">
      <selection activeCell="A31" sqref="A31:O31"/>
    </sheetView>
  </sheetViews>
  <sheetFormatPr defaultColWidth="0.88671875" defaultRowHeight="11.95" customHeight="1" x14ac:dyDescent="0.3"/>
  <cols>
    <col min="1" max="6" width="10.6640625" style="1" customWidth="1"/>
    <col min="7" max="15" width="7.33203125" style="1" customWidth="1"/>
    <col min="16" max="103" width="10.6640625" style="1" customWidth="1"/>
    <col min="104" max="16384" width="0.88671875" style="1"/>
  </cols>
  <sheetData>
    <row r="1" spans="1:15" s="2" customFormat="1" ht="15.55" x14ac:dyDescent="0.3">
      <c r="A1" s="217" t="s">
        <v>165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s="2" customFormat="1" ht="15.55" x14ac:dyDescent="0.3">
      <c r="A2" s="217" t="s">
        <v>163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7" customFormat="1" ht="16.600000000000001" customHeight="1" x14ac:dyDescent="0.3">
      <c r="G3" s="6"/>
      <c r="H3" s="6"/>
      <c r="I3" s="6"/>
      <c r="J3" s="6"/>
    </row>
    <row r="4" spans="1:15" ht="15" thickBot="1" x14ac:dyDescent="0.35"/>
    <row r="5" spans="1:15" ht="33" customHeight="1" thickBot="1" x14ac:dyDescent="0.35">
      <c r="A5" s="151" t="s">
        <v>26</v>
      </c>
      <c r="B5" s="151"/>
      <c r="C5" s="151"/>
      <c r="D5" s="191" t="s">
        <v>174</v>
      </c>
      <c r="E5" s="191"/>
      <c r="F5" s="191"/>
      <c r="G5" s="191"/>
      <c r="H5" s="191"/>
      <c r="I5" s="191"/>
      <c r="J5" s="191"/>
      <c r="K5" s="193" t="s">
        <v>37</v>
      </c>
      <c r="L5" s="193"/>
      <c r="M5" s="193"/>
      <c r="N5" s="193"/>
      <c r="O5" s="97" t="s">
        <v>132</v>
      </c>
    </row>
    <row r="6" spans="1:15" ht="29.25" customHeight="1" x14ac:dyDescent="0.3">
      <c r="A6" s="151" t="s">
        <v>27</v>
      </c>
      <c r="B6" s="151"/>
      <c r="C6" s="151"/>
      <c r="D6" s="192" t="s">
        <v>38</v>
      </c>
      <c r="E6" s="192"/>
      <c r="F6" s="192"/>
      <c r="G6" s="192"/>
      <c r="H6" s="192"/>
      <c r="I6" s="192"/>
      <c r="J6" s="192"/>
      <c r="K6" s="86"/>
      <c r="L6" s="86"/>
      <c r="M6" s="10"/>
    </row>
    <row r="7" spans="1:15" ht="15.55" x14ac:dyDescent="0.3">
      <c r="A7" s="151"/>
      <c r="B7" s="151"/>
      <c r="C7" s="151"/>
      <c r="D7" s="225"/>
      <c r="E7" s="225"/>
      <c r="F7" s="225"/>
      <c r="G7" s="225"/>
      <c r="H7" s="225"/>
      <c r="I7" s="225"/>
      <c r="J7" s="225"/>
      <c r="K7" s="226"/>
      <c r="L7" s="226"/>
      <c r="M7" s="2"/>
    </row>
    <row r="8" spans="1:15" ht="6.0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5" ht="15.55" x14ac:dyDescent="0.3">
      <c r="A9" s="2" t="s">
        <v>42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 ht="8.2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ht="18.45" x14ac:dyDescent="0.3">
      <c r="A11" s="7" t="s">
        <v>172</v>
      </c>
      <c r="B11" s="7"/>
      <c r="C11" s="7"/>
      <c r="D11" s="7"/>
      <c r="E11" s="7"/>
      <c r="F11" s="7"/>
      <c r="G11" s="7"/>
      <c r="H11" s="7"/>
      <c r="I11" s="7"/>
      <c r="J11" s="7"/>
      <c r="K11" s="2"/>
      <c r="L11" s="2"/>
      <c r="M11" s="2"/>
    </row>
    <row r="12" spans="1:15" s="3" customFormat="1" ht="8.25" customHeight="1" x14ac:dyDescent="0.25"/>
    <row r="13" spans="1:15" s="4" customFormat="1" ht="30.85" customHeight="1" x14ac:dyDescent="0.2">
      <c r="A13" s="158" t="s">
        <v>167</v>
      </c>
      <c r="B13" s="158" t="s">
        <v>28</v>
      </c>
      <c r="C13" s="158"/>
      <c r="D13" s="158"/>
      <c r="E13" s="158" t="s">
        <v>29</v>
      </c>
      <c r="F13" s="158"/>
      <c r="G13" s="158" t="s">
        <v>30</v>
      </c>
      <c r="H13" s="158"/>
      <c r="I13" s="158"/>
      <c r="J13" s="158"/>
      <c r="K13" s="158"/>
      <c r="L13" s="158"/>
      <c r="M13" s="158" t="s">
        <v>31</v>
      </c>
      <c r="N13" s="158"/>
      <c r="O13" s="158"/>
    </row>
    <row r="14" spans="1:15" s="4" customFormat="1" ht="22.5" customHeight="1" x14ac:dyDescent="0.2">
      <c r="A14" s="158"/>
      <c r="B14" s="158" t="s">
        <v>21</v>
      </c>
      <c r="C14" s="158" t="s">
        <v>22</v>
      </c>
      <c r="D14" s="158" t="s">
        <v>57</v>
      </c>
      <c r="E14" s="158" t="s">
        <v>39</v>
      </c>
      <c r="F14" s="158" t="s">
        <v>41</v>
      </c>
      <c r="G14" s="158" t="s">
        <v>57</v>
      </c>
      <c r="H14" s="158"/>
      <c r="I14" s="158"/>
      <c r="J14" s="158"/>
      <c r="K14" s="160" t="s">
        <v>16</v>
      </c>
      <c r="L14" s="160"/>
      <c r="M14" s="95" t="s">
        <v>46</v>
      </c>
      <c r="N14" s="95" t="s">
        <v>214</v>
      </c>
      <c r="O14" s="95" t="s">
        <v>223</v>
      </c>
    </row>
    <row r="15" spans="1:15" s="4" customFormat="1" ht="31.55" customHeight="1" x14ac:dyDescent="0.2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60" t="s">
        <v>170</v>
      </c>
      <c r="L15" s="160" t="s">
        <v>171</v>
      </c>
      <c r="M15" s="210" t="s">
        <v>47</v>
      </c>
      <c r="N15" s="210" t="s">
        <v>48</v>
      </c>
      <c r="O15" s="210" t="s">
        <v>3</v>
      </c>
    </row>
    <row r="16" spans="1:15" s="4" customFormat="1" ht="33.700000000000003" customHeight="1" x14ac:dyDescent="0.2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60"/>
      <c r="L16" s="160"/>
      <c r="M16" s="210"/>
      <c r="N16" s="210"/>
      <c r="O16" s="210"/>
    </row>
    <row r="17" spans="1:16" s="5" customFormat="1" ht="10.55" customHeight="1" x14ac:dyDescent="0.2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219">
        <v>7</v>
      </c>
      <c r="H17" s="219"/>
      <c r="I17" s="219"/>
      <c r="J17" s="219"/>
      <c r="K17" s="9">
        <v>8</v>
      </c>
      <c r="L17" s="9">
        <v>9</v>
      </c>
      <c r="M17" s="9">
        <v>10</v>
      </c>
      <c r="N17" s="9">
        <v>11</v>
      </c>
      <c r="O17" s="9">
        <v>12</v>
      </c>
    </row>
    <row r="18" spans="1:16" s="5" customFormat="1" ht="29.55" customHeight="1" x14ac:dyDescent="0.25">
      <c r="A18" s="155" t="s">
        <v>70</v>
      </c>
      <c r="B18" s="156" t="s">
        <v>178</v>
      </c>
      <c r="C18" s="156" t="s">
        <v>179</v>
      </c>
      <c r="D18" s="156" t="s">
        <v>20</v>
      </c>
      <c r="E18" s="156" t="s">
        <v>74</v>
      </c>
      <c r="F18" s="156" t="s">
        <v>75</v>
      </c>
      <c r="G18" s="157" t="s">
        <v>67</v>
      </c>
      <c r="H18" s="157"/>
      <c r="I18" s="157"/>
      <c r="J18" s="157"/>
      <c r="K18" s="83" t="s">
        <v>44</v>
      </c>
      <c r="L18" s="87" t="s">
        <v>40</v>
      </c>
      <c r="M18" s="109">
        <v>100</v>
      </c>
      <c r="N18" s="109">
        <v>100</v>
      </c>
      <c r="O18" s="109">
        <v>100</v>
      </c>
      <c r="P18" s="5" t="s">
        <v>64</v>
      </c>
    </row>
    <row r="19" spans="1:16" s="5" customFormat="1" ht="27.1" customHeight="1" x14ac:dyDescent="0.25">
      <c r="A19" s="155"/>
      <c r="B19" s="156"/>
      <c r="C19" s="156"/>
      <c r="D19" s="156"/>
      <c r="E19" s="156"/>
      <c r="F19" s="156"/>
      <c r="G19" s="157" t="s">
        <v>68</v>
      </c>
      <c r="H19" s="157"/>
      <c r="I19" s="157"/>
      <c r="J19" s="157"/>
      <c r="K19" s="83" t="s">
        <v>44</v>
      </c>
      <c r="L19" s="87" t="s">
        <v>40</v>
      </c>
      <c r="M19" s="109">
        <v>70</v>
      </c>
      <c r="N19" s="109">
        <v>71</v>
      </c>
      <c r="O19" s="109">
        <v>71</v>
      </c>
      <c r="P19" s="5">
        <v>1448</v>
      </c>
    </row>
    <row r="20" spans="1:16" s="5" customFormat="1" ht="35.450000000000003" customHeight="1" x14ac:dyDescent="0.25">
      <c r="A20" s="155"/>
      <c r="B20" s="156"/>
      <c r="C20" s="156"/>
      <c r="D20" s="156"/>
      <c r="E20" s="156"/>
      <c r="F20" s="156"/>
      <c r="G20" s="157" t="s">
        <v>213</v>
      </c>
      <c r="H20" s="157"/>
      <c r="I20" s="157"/>
      <c r="J20" s="157"/>
      <c r="K20" s="83" t="s">
        <v>44</v>
      </c>
      <c r="L20" s="87" t="s">
        <v>40</v>
      </c>
      <c r="M20" s="109">
        <v>100</v>
      </c>
      <c r="N20" s="109">
        <v>100</v>
      </c>
      <c r="O20" s="109">
        <v>100</v>
      </c>
    </row>
    <row r="21" spans="1:16" s="5" customFormat="1" ht="44.5" customHeight="1" x14ac:dyDescent="0.25">
      <c r="A21" s="155"/>
      <c r="B21" s="156"/>
      <c r="C21" s="156"/>
      <c r="D21" s="156"/>
      <c r="E21" s="156"/>
      <c r="F21" s="156"/>
      <c r="G21" s="157" t="s">
        <v>71</v>
      </c>
      <c r="H21" s="157"/>
      <c r="I21" s="157"/>
      <c r="J21" s="157"/>
      <c r="K21" s="83" t="s">
        <v>44</v>
      </c>
      <c r="L21" s="87" t="s">
        <v>40</v>
      </c>
      <c r="M21" s="109">
        <v>100</v>
      </c>
      <c r="N21" s="109">
        <v>100</v>
      </c>
      <c r="O21" s="109">
        <v>100</v>
      </c>
    </row>
    <row r="22" spans="1:16" s="5" customFormat="1" ht="47.55" customHeight="1" x14ac:dyDescent="0.25">
      <c r="A22" s="155"/>
      <c r="B22" s="156"/>
      <c r="C22" s="156"/>
      <c r="D22" s="156"/>
      <c r="E22" s="156"/>
      <c r="F22" s="156"/>
      <c r="G22" s="157" t="s">
        <v>72</v>
      </c>
      <c r="H22" s="157"/>
      <c r="I22" s="157"/>
      <c r="J22" s="157"/>
      <c r="K22" s="83" t="s">
        <v>44</v>
      </c>
      <c r="L22" s="87" t="s">
        <v>40</v>
      </c>
      <c r="M22" s="109">
        <v>100</v>
      </c>
      <c r="N22" s="109">
        <v>100</v>
      </c>
      <c r="O22" s="109">
        <v>100</v>
      </c>
    </row>
    <row r="23" spans="1:16" ht="23.2" customHeight="1" x14ac:dyDescent="0.3">
      <c r="A23" s="228" t="s">
        <v>32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</row>
    <row r="24" spans="1:16" ht="21.6" customHeight="1" x14ac:dyDescent="0.3">
      <c r="A24" s="154" t="s">
        <v>50</v>
      </c>
      <c r="B24" s="154" t="s">
        <v>28</v>
      </c>
      <c r="C24" s="154"/>
      <c r="D24" s="154"/>
      <c r="E24" s="154" t="s">
        <v>29</v>
      </c>
      <c r="F24" s="154"/>
      <c r="G24" s="154" t="s">
        <v>51</v>
      </c>
      <c r="H24" s="154"/>
      <c r="I24" s="154"/>
      <c r="J24" s="154" t="s">
        <v>33</v>
      </c>
      <c r="K24" s="154"/>
      <c r="L24" s="154"/>
      <c r="M24" s="154" t="s">
        <v>52</v>
      </c>
      <c r="N24" s="154"/>
      <c r="O24" s="154"/>
    </row>
    <row r="25" spans="1:16" ht="20.45" customHeight="1" x14ac:dyDescent="0.3">
      <c r="A25" s="154"/>
      <c r="B25" s="154"/>
      <c r="C25" s="154"/>
      <c r="D25" s="154"/>
      <c r="E25" s="154"/>
      <c r="F25" s="154"/>
      <c r="G25" s="154" t="s">
        <v>53</v>
      </c>
      <c r="H25" s="154" t="s">
        <v>16</v>
      </c>
      <c r="I25" s="215"/>
      <c r="J25" s="154"/>
      <c r="K25" s="154"/>
      <c r="L25" s="154"/>
      <c r="M25" s="154"/>
      <c r="N25" s="154"/>
      <c r="O25" s="154"/>
    </row>
    <row r="26" spans="1:16" ht="47.95" customHeight="1" x14ac:dyDescent="0.3">
      <c r="A26" s="154"/>
      <c r="B26" s="154"/>
      <c r="C26" s="154"/>
      <c r="D26" s="154"/>
      <c r="E26" s="154"/>
      <c r="F26" s="154"/>
      <c r="G26" s="154"/>
      <c r="H26" s="154" t="s">
        <v>5</v>
      </c>
      <c r="I26" s="154" t="s">
        <v>54</v>
      </c>
      <c r="J26" s="154"/>
      <c r="K26" s="154"/>
      <c r="L26" s="154"/>
      <c r="M26" s="154"/>
      <c r="N26" s="154"/>
      <c r="O26" s="154"/>
    </row>
    <row r="27" spans="1:16" ht="57.6" customHeight="1" x14ac:dyDescent="0.3">
      <c r="A27" s="154"/>
      <c r="B27" s="82" t="s">
        <v>21</v>
      </c>
      <c r="C27" s="82" t="s">
        <v>22</v>
      </c>
      <c r="D27" s="82" t="s">
        <v>57</v>
      </c>
      <c r="E27" s="82" t="s">
        <v>39</v>
      </c>
      <c r="F27" s="82" t="s">
        <v>41</v>
      </c>
      <c r="G27" s="154"/>
      <c r="H27" s="215"/>
      <c r="I27" s="213"/>
      <c r="J27" s="82">
        <v>2023</v>
      </c>
      <c r="K27" s="82">
        <v>2024</v>
      </c>
      <c r="L27" s="82">
        <v>2025</v>
      </c>
      <c r="M27" s="82">
        <v>2023</v>
      </c>
      <c r="N27" s="82">
        <v>2024</v>
      </c>
      <c r="O27" s="82">
        <v>2025</v>
      </c>
    </row>
    <row r="28" spans="1:16" ht="11.25" customHeight="1" x14ac:dyDescent="0.3">
      <c r="A28" s="82">
        <v>1</v>
      </c>
      <c r="B28" s="82">
        <v>2</v>
      </c>
      <c r="C28" s="82">
        <v>3</v>
      </c>
      <c r="D28" s="82">
        <v>4</v>
      </c>
      <c r="E28" s="82">
        <v>5</v>
      </c>
      <c r="F28" s="82">
        <v>6</v>
      </c>
      <c r="G28" s="82">
        <v>7</v>
      </c>
      <c r="H28" s="82">
        <v>8</v>
      </c>
      <c r="I28" s="82">
        <v>9</v>
      </c>
      <c r="J28" s="82">
        <v>10</v>
      </c>
      <c r="K28" s="82">
        <v>11</v>
      </c>
      <c r="L28" s="82">
        <v>12</v>
      </c>
      <c r="M28" s="82">
        <v>13</v>
      </c>
      <c r="N28" s="82">
        <v>14</v>
      </c>
      <c r="O28" s="82">
        <v>15</v>
      </c>
    </row>
    <row r="29" spans="1:16" ht="58.5" customHeight="1" x14ac:dyDescent="0.3">
      <c r="A29" s="224" t="s">
        <v>180</v>
      </c>
      <c r="B29" s="154" t="s">
        <v>178</v>
      </c>
      <c r="C29" s="154" t="s">
        <v>179</v>
      </c>
      <c r="D29" s="154" t="s">
        <v>20</v>
      </c>
      <c r="E29" s="154" t="s">
        <v>74</v>
      </c>
      <c r="F29" s="154" t="s">
        <v>75</v>
      </c>
      <c r="G29" s="105" t="s">
        <v>55</v>
      </c>
      <c r="H29" s="105" t="s">
        <v>58</v>
      </c>
      <c r="I29" s="105">
        <v>792</v>
      </c>
      <c r="J29" s="108">
        <v>14</v>
      </c>
      <c r="K29" s="108">
        <v>15</v>
      </c>
      <c r="L29" s="108">
        <v>15</v>
      </c>
      <c r="M29" s="105"/>
      <c r="N29" s="105"/>
      <c r="O29" s="105"/>
    </row>
    <row r="30" spans="1:16" s="93" customFormat="1" ht="91.45" customHeight="1" x14ac:dyDescent="0.3">
      <c r="A30" s="224"/>
      <c r="B30" s="154"/>
      <c r="C30" s="154"/>
      <c r="D30" s="154"/>
      <c r="E30" s="154"/>
      <c r="F30" s="154"/>
      <c r="G30" s="105" t="s">
        <v>217</v>
      </c>
      <c r="H30" s="105" t="s">
        <v>218</v>
      </c>
      <c r="I30" s="105">
        <v>539</v>
      </c>
      <c r="J30" s="108">
        <v>17612</v>
      </c>
      <c r="K30" s="108">
        <f>J30+1258</f>
        <v>18870</v>
      </c>
      <c r="L30" s="108">
        <f>K30</f>
        <v>18870</v>
      </c>
      <c r="M30" s="105"/>
      <c r="N30" s="105"/>
      <c r="O30" s="105"/>
    </row>
    <row r="31" spans="1:16" ht="30.7" customHeight="1" x14ac:dyDescent="0.3">
      <c r="A31" s="223" t="s">
        <v>196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</row>
    <row r="32" spans="1:16" ht="26.5" customHeight="1" x14ac:dyDescent="0.3">
      <c r="A32" s="227" t="s">
        <v>116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</row>
    <row r="33" spans="1:16" ht="19.899999999999999" customHeight="1" x14ac:dyDescent="0.3">
      <c r="A33" s="165" t="s">
        <v>88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1:16" ht="19.149999999999999" customHeight="1" x14ac:dyDescent="0.3">
      <c r="A34" s="167" t="s">
        <v>90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</row>
    <row r="35" spans="1:16" ht="18" customHeight="1" x14ac:dyDescent="0.3">
      <c r="A35" s="165" t="s">
        <v>91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</row>
    <row r="36" spans="1:16" ht="32" customHeight="1" x14ac:dyDescent="0.3">
      <c r="A36" s="165" t="s">
        <v>89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</row>
    <row r="37" spans="1:16" ht="46.95" customHeight="1" x14ac:dyDescent="0.3">
      <c r="A37" s="165" t="s">
        <v>93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</row>
    <row r="38" spans="1:16" ht="22.2" customHeight="1" x14ac:dyDescent="0.3">
      <c r="A38" s="165" t="s">
        <v>175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</row>
    <row r="39" spans="1:16" ht="33" customHeight="1" x14ac:dyDescent="0.3">
      <c r="A39" s="165" t="s">
        <v>176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</row>
    <row r="40" spans="1:16" ht="32" customHeight="1" x14ac:dyDescent="0.3">
      <c r="A40" s="169" t="s">
        <v>177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</row>
    <row r="41" spans="1:16" s="93" customFormat="1" ht="32" customHeight="1" x14ac:dyDescent="0.3">
      <c r="A41" s="169" t="s">
        <v>201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</row>
    <row r="42" spans="1:16" ht="45.65" customHeight="1" x14ac:dyDescent="0.3">
      <c r="A42" s="165" t="s">
        <v>129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</row>
    <row r="43" spans="1:16" ht="34.85" customHeight="1" x14ac:dyDescent="0.3">
      <c r="A43" s="165" t="s">
        <v>229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84"/>
    </row>
    <row r="44" spans="1:16" ht="15" customHeight="1" x14ac:dyDescent="0.3">
      <c r="A44" s="165" t="s">
        <v>207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</row>
    <row r="45" spans="1:16" s="93" customFormat="1" ht="15" customHeight="1" x14ac:dyDescent="0.3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1:16" ht="11.95" customHeight="1" x14ac:dyDescent="0.3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6" ht="17.45" customHeight="1" x14ac:dyDescent="0.3">
      <c r="A47" s="152" t="s">
        <v>115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</row>
    <row r="48" spans="1:16" s="93" customFormat="1" ht="6.65" customHeight="1" x14ac:dyDescent="0.3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</row>
    <row r="49" spans="1:15" ht="28.95" customHeight="1" x14ac:dyDescent="0.3">
      <c r="A49" s="216" t="s">
        <v>7</v>
      </c>
      <c r="B49" s="216"/>
      <c r="C49" s="216"/>
      <c r="D49" s="153" t="s">
        <v>8</v>
      </c>
      <c r="E49" s="153"/>
      <c r="F49" s="153"/>
      <c r="G49" s="153"/>
      <c r="H49" s="153"/>
      <c r="I49" s="153"/>
      <c r="J49" s="153"/>
      <c r="K49" s="153"/>
      <c r="L49" s="153" t="s">
        <v>9</v>
      </c>
      <c r="M49" s="153"/>
      <c r="N49" s="153"/>
      <c r="O49" s="153"/>
    </row>
    <row r="50" spans="1:15" ht="11.95" customHeight="1" x14ac:dyDescent="0.3">
      <c r="A50" s="166">
        <v>1</v>
      </c>
      <c r="B50" s="166"/>
      <c r="C50" s="166"/>
      <c r="D50" s="168">
        <v>2</v>
      </c>
      <c r="E50" s="168"/>
      <c r="F50" s="168"/>
      <c r="G50" s="168"/>
      <c r="H50" s="168"/>
      <c r="I50" s="168"/>
      <c r="J50" s="168"/>
      <c r="K50" s="168"/>
      <c r="L50" s="168">
        <v>3</v>
      </c>
      <c r="M50" s="168"/>
      <c r="N50" s="168"/>
      <c r="O50" s="168"/>
    </row>
    <row r="51" spans="1:15" ht="64.099999999999994" customHeight="1" x14ac:dyDescent="0.3">
      <c r="A51" s="163" t="s">
        <v>94</v>
      </c>
      <c r="B51" s="163"/>
      <c r="C51" s="163"/>
      <c r="D51" s="163" t="s">
        <v>95</v>
      </c>
      <c r="E51" s="163"/>
      <c r="F51" s="163"/>
      <c r="G51" s="163"/>
      <c r="H51" s="163"/>
      <c r="I51" s="163"/>
      <c r="J51" s="163"/>
      <c r="K51" s="163"/>
      <c r="L51" s="163" t="s">
        <v>92</v>
      </c>
      <c r="M51" s="163"/>
      <c r="N51" s="163"/>
      <c r="O51" s="163"/>
    </row>
    <row r="52" spans="1:15" ht="50" customHeight="1" x14ac:dyDescent="0.3">
      <c r="A52" s="163" t="s">
        <v>96</v>
      </c>
      <c r="B52" s="163"/>
      <c r="C52" s="163"/>
      <c r="D52" s="163" t="s">
        <v>98</v>
      </c>
      <c r="E52" s="163"/>
      <c r="F52" s="163"/>
      <c r="G52" s="163"/>
      <c r="H52" s="163"/>
      <c r="I52" s="163"/>
      <c r="J52" s="163"/>
      <c r="K52" s="163"/>
      <c r="L52" s="163" t="s">
        <v>92</v>
      </c>
      <c r="M52" s="163"/>
      <c r="N52" s="163"/>
      <c r="O52" s="163"/>
    </row>
    <row r="53" spans="1:15" ht="47.55" customHeight="1" x14ac:dyDescent="0.3">
      <c r="A53" s="162" t="s">
        <v>97</v>
      </c>
      <c r="B53" s="162"/>
      <c r="C53" s="162"/>
      <c r="D53" s="163" t="s">
        <v>99</v>
      </c>
      <c r="E53" s="163"/>
      <c r="F53" s="163"/>
      <c r="G53" s="163"/>
      <c r="H53" s="163"/>
      <c r="I53" s="163"/>
      <c r="J53" s="163"/>
      <c r="K53" s="163"/>
      <c r="L53" s="162" t="s">
        <v>100</v>
      </c>
      <c r="M53" s="162"/>
      <c r="N53" s="162"/>
      <c r="O53" s="162"/>
    </row>
    <row r="58" spans="1:15" ht="94.9" customHeight="1" x14ac:dyDescent="0.3">
      <c r="A58" s="152" t="s">
        <v>114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</row>
  </sheetData>
  <mergeCells count="85">
    <mergeCell ref="A31:O31"/>
    <mergeCell ref="A43:O43"/>
    <mergeCell ref="D5:J5"/>
    <mergeCell ref="D6:J6"/>
    <mergeCell ref="K5:N5"/>
    <mergeCell ref="A41:O41"/>
    <mergeCell ref="A40:O40"/>
    <mergeCell ref="A42:O42"/>
    <mergeCell ref="A36:O36"/>
    <mergeCell ref="A37:O37"/>
    <mergeCell ref="A38:O38"/>
    <mergeCell ref="A39:O39"/>
    <mergeCell ref="A24:A27"/>
    <mergeCell ref="B24:D26"/>
    <mergeCell ref="E24:F26"/>
    <mergeCell ref="G24:I24"/>
    <mergeCell ref="A52:C52"/>
    <mergeCell ref="D52:K52"/>
    <mergeCell ref="L52:O52"/>
    <mergeCell ref="A53:C53"/>
    <mergeCell ref="D53:K53"/>
    <mergeCell ref="L53:O53"/>
    <mergeCell ref="A50:C50"/>
    <mergeCell ref="D50:K50"/>
    <mergeCell ref="L50:O50"/>
    <mergeCell ref="A51:C51"/>
    <mergeCell ref="D51:K51"/>
    <mergeCell ref="L51:O51"/>
    <mergeCell ref="A47:O47"/>
    <mergeCell ref="A49:C49"/>
    <mergeCell ref="D49:K49"/>
    <mergeCell ref="L49:O49"/>
    <mergeCell ref="A44:P44"/>
    <mergeCell ref="A2:O2"/>
    <mergeCell ref="A32:O32"/>
    <mergeCell ref="A33:O33"/>
    <mergeCell ref="A34:O34"/>
    <mergeCell ref="A35:O35"/>
    <mergeCell ref="F18:F22"/>
    <mergeCell ref="G25:G27"/>
    <mergeCell ref="H25:I25"/>
    <mergeCell ref="H26:H27"/>
    <mergeCell ref="I26:I27"/>
    <mergeCell ref="A18:A22"/>
    <mergeCell ref="B18:B22"/>
    <mergeCell ref="C18:C22"/>
    <mergeCell ref="D18:D22"/>
    <mergeCell ref="E18:E22"/>
    <mergeCell ref="A23:O23"/>
    <mergeCell ref="G17:J17"/>
    <mergeCell ref="G18:J18"/>
    <mergeCell ref="M15:M16"/>
    <mergeCell ref="J24:L26"/>
    <mergeCell ref="M24:O26"/>
    <mergeCell ref="G19:J19"/>
    <mergeCell ref="G20:J20"/>
    <mergeCell ref="G22:J22"/>
    <mergeCell ref="G21:J21"/>
    <mergeCell ref="K14:L14"/>
    <mergeCell ref="K15:K16"/>
    <mergeCell ref="L15:L16"/>
    <mergeCell ref="N15:N16"/>
    <mergeCell ref="O15:O16"/>
    <mergeCell ref="A58:O58"/>
    <mergeCell ref="A1:O1"/>
    <mergeCell ref="A5:C5"/>
    <mergeCell ref="A6:C7"/>
    <mergeCell ref="D7:L7"/>
    <mergeCell ref="B14:B16"/>
    <mergeCell ref="C14:C16"/>
    <mergeCell ref="D14:D16"/>
    <mergeCell ref="E14:E16"/>
    <mergeCell ref="A13:A16"/>
    <mergeCell ref="B13:D13"/>
    <mergeCell ref="E13:F13"/>
    <mergeCell ref="G13:L13"/>
    <mergeCell ref="M13:O13"/>
    <mergeCell ref="F14:F16"/>
    <mergeCell ref="G14:J16"/>
    <mergeCell ref="F29:F30"/>
    <mergeCell ref="A29:A30"/>
    <mergeCell ref="B29:B30"/>
    <mergeCell ref="C29:C30"/>
    <mergeCell ref="D29:D30"/>
    <mergeCell ref="E29:E30"/>
  </mergeCells>
  <pageMargins left="1.1417322834645669" right="0.39370078740157483" top="0.59055118110236227" bottom="0.39370078740157483" header="0.19685039370078741" footer="0.19685039370078741"/>
  <pageSetup paperSize="9" orientation="landscape" cellComments="asDisplayed" r:id="rId1"/>
  <headerFooter alignWithMargins="0"/>
  <rowBreaks count="4" manualBreakCount="4">
    <brk id="22" max="14" man="1"/>
    <brk id="31" max="14" man="1"/>
    <brk id="46" max="14" man="1"/>
    <brk id="5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9"/>
  <sheetViews>
    <sheetView view="pageBreakPreview" topLeftCell="A40" zoomScale="130" zoomScaleNormal="100" zoomScaleSheetLayoutView="130" workbookViewId="0">
      <selection activeCell="Q27" sqref="Q27"/>
    </sheetView>
  </sheetViews>
  <sheetFormatPr defaultColWidth="0.88671875" defaultRowHeight="11.95" customHeight="1" x14ac:dyDescent="0.3"/>
  <cols>
    <col min="1" max="6" width="10.6640625" style="1" customWidth="1"/>
    <col min="7" max="15" width="7.33203125" style="1" customWidth="1"/>
    <col min="16" max="103" width="10.6640625" style="1" customWidth="1"/>
    <col min="104" max="16384" width="0.88671875" style="1"/>
  </cols>
  <sheetData>
    <row r="1" spans="1:15" s="2" customFormat="1" ht="15.55" x14ac:dyDescent="0.3">
      <c r="A1" s="217" t="s">
        <v>165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s="2" customFormat="1" ht="15.55" x14ac:dyDescent="0.3">
      <c r="A2" s="217" t="s">
        <v>181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7" customFormat="1" ht="16.600000000000001" customHeight="1" x14ac:dyDescent="0.3">
      <c r="G3" s="6"/>
      <c r="H3" s="6"/>
      <c r="I3" s="6"/>
      <c r="J3" s="6"/>
    </row>
    <row r="4" spans="1:15" ht="15" thickBot="1" x14ac:dyDescent="0.35">
      <c r="K4" s="93"/>
      <c r="L4" s="93"/>
    </row>
    <row r="5" spans="1:15" ht="33" customHeight="1" thickBot="1" x14ac:dyDescent="0.35">
      <c r="A5" s="151" t="s">
        <v>26</v>
      </c>
      <c r="B5" s="151"/>
      <c r="C5" s="151"/>
      <c r="D5" s="191" t="s">
        <v>182</v>
      </c>
      <c r="E5" s="191"/>
      <c r="F5" s="191"/>
      <c r="G5" s="191"/>
      <c r="H5" s="191"/>
      <c r="I5" s="191"/>
      <c r="J5" s="191"/>
      <c r="K5" s="193" t="s">
        <v>37</v>
      </c>
      <c r="L5" s="193"/>
      <c r="M5" s="193"/>
      <c r="N5" s="193"/>
      <c r="O5" s="97" t="s">
        <v>183</v>
      </c>
    </row>
    <row r="6" spans="1:15" ht="29.25" customHeight="1" x14ac:dyDescent="0.3">
      <c r="A6" s="151" t="s">
        <v>27</v>
      </c>
      <c r="B6" s="151"/>
      <c r="C6" s="151"/>
      <c r="D6" s="192" t="s">
        <v>38</v>
      </c>
      <c r="E6" s="192"/>
      <c r="F6" s="192"/>
      <c r="G6" s="192"/>
      <c r="H6" s="192"/>
      <c r="I6" s="192"/>
      <c r="J6" s="192"/>
      <c r="K6" s="86"/>
      <c r="L6" s="86"/>
      <c r="M6" s="81"/>
    </row>
    <row r="7" spans="1:15" ht="15.55" x14ac:dyDescent="0.3">
      <c r="A7" s="151"/>
      <c r="B7" s="151"/>
      <c r="C7" s="151"/>
      <c r="D7" s="90"/>
      <c r="E7" s="90"/>
      <c r="F7" s="90"/>
      <c r="G7" s="90"/>
      <c r="H7" s="90"/>
      <c r="I7" s="90"/>
      <c r="J7" s="90"/>
      <c r="K7" s="2"/>
      <c r="L7" s="2"/>
      <c r="M7" s="2"/>
    </row>
    <row r="8" spans="1:15" ht="6.0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5" ht="15.55" x14ac:dyDescent="0.3">
      <c r="A9" s="2" t="s">
        <v>42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 ht="8.2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ht="18.45" x14ac:dyDescent="0.3">
      <c r="A11" s="7" t="s">
        <v>172</v>
      </c>
      <c r="B11" s="7"/>
      <c r="C11" s="7"/>
      <c r="D11" s="7"/>
      <c r="E11" s="7"/>
      <c r="F11" s="7"/>
      <c r="G11" s="7"/>
      <c r="H11" s="7"/>
      <c r="I11" s="7"/>
      <c r="J11" s="7"/>
      <c r="K11" s="2"/>
      <c r="L11" s="2"/>
      <c r="M11" s="2"/>
    </row>
    <row r="12" spans="1:15" s="3" customFormat="1" ht="8.25" customHeight="1" x14ac:dyDescent="0.25"/>
    <row r="13" spans="1:15" s="4" customFormat="1" ht="30.85" customHeight="1" x14ac:dyDescent="0.2">
      <c r="A13" s="158" t="s">
        <v>167</v>
      </c>
      <c r="B13" s="158" t="s">
        <v>28</v>
      </c>
      <c r="C13" s="158"/>
      <c r="D13" s="158"/>
      <c r="E13" s="158" t="s">
        <v>29</v>
      </c>
      <c r="F13" s="158"/>
      <c r="G13" s="158" t="s">
        <v>30</v>
      </c>
      <c r="H13" s="158"/>
      <c r="I13" s="158"/>
      <c r="J13" s="158"/>
      <c r="K13" s="158"/>
      <c r="L13" s="158"/>
      <c r="M13" s="158" t="s">
        <v>31</v>
      </c>
      <c r="N13" s="158"/>
      <c r="O13" s="158"/>
    </row>
    <row r="14" spans="1:15" s="4" customFormat="1" ht="22.5" customHeight="1" x14ac:dyDescent="0.2">
      <c r="A14" s="158"/>
      <c r="B14" s="158" t="s">
        <v>21</v>
      </c>
      <c r="C14" s="158" t="s">
        <v>22</v>
      </c>
      <c r="D14" s="158" t="s">
        <v>186</v>
      </c>
      <c r="E14" s="158" t="s">
        <v>188</v>
      </c>
      <c r="F14" s="158" t="s">
        <v>41</v>
      </c>
      <c r="G14" s="158" t="s">
        <v>57</v>
      </c>
      <c r="H14" s="158"/>
      <c r="I14" s="158"/>
      <c r="J14" s="158"/>
      <c r="K14" s="160" t="s">
        <v>16</v>
      </c>
      <c r="L14" s="160"/>
      <c r="M14" s="95" t="s">
        <v>46</v>
      </c>
      <c r="N14" s="95" t="s">
        <v>214</v>
      </c>
      <c r="O14" s="95" t="s">
        <v>223</v>
      </c>
    </row>
    <row r="15" spans="1:15" s="4" customFormat="1" ht="31.55" customHeight="1" x14ac:dyDescent="0.2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60" t="s">
        <v>170</v>
      </c>
      <c r="L15" s="160" t="s">
        <v>171</v>
      </c>
      <c r="M15" s="210" t="s">
        <v>47</v>
      </c>
      <c r="N15" s="210" t="s">
        <v>48</v>
      </c>
      <c r="O15" s="210" t="s">
        <v>3</v>
      </c>
    </row>
    <row r="16" spans="1:15" s="4" customFormat="1" ht="33.700000000000003" customHeight="1" x14ac:dyDescent="0.2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60"/>
      <c r="L16" s="160"/>
      <c r="M16" s="210"/>
      <c r="N16" s="210"/>
      <c r="O16" s="210"/>
    </row>
    <row r="17" spans="1:15" s="5" customFormat="1" ht="10.55" customHeight="1" x14ac:dyDescent="0.2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219">
        <v>7</v>
      </c>
      <c r="H17" s="219"/>
      <c r="I17" s="219"/>
      <c r="J17" s="219"/>
      <c r="K17" s="9">
        <v>8</v>
      </c>
      <c r="L17" s="9">
        <v>9</v>
      </c>
      <c r="M17" s="9">
        <v>10</v>
      </c>
      <c r="N17" s="9">
        <v>11</v>
      </c>
      <c r="O17" s="9">
        <v>12</v>
      </c>
    </row>
    <row r="18" spans="1:15" s="5" customFormat="1" ht="39.049999999999997" customHeight="1" x14ac:dyDescent="0.25">
      <c r="A18" s="155" t="s">
        <v>184</v>
      </c>
      <c r="B18" s="156" t="s">
        <v>185</v>
      </c>
      <c r="C18" s="156" t="s">
        <v>73</v>
      </c>
      <c r="D18" s="156" t="s">
        <v>187</v>
      </c>
      <c r="E18" s="156" t="s">
        <v>189</v>
      </c>
      <c r="F18" s="156" t="s">
        <v>75</v>
      </c>
      <c r="G18" s="157" t="s">
        <v>190</v>
      </c>
      <c r="H18" s="157"/>
      <c r="I18" s="157"/>
      <c r="J18" s="157"/>
      <c r="K18" s="83" t="s">
        <v>44</v>
      </c>
      <c r="L18" s="87" t="s">
        <v>40</v>
      </c>
      <c r="M18" s="109">
        <v>70</v>
      </c>
      <c r="N18" s="109">
        <v>70</v>
      </c>
      <c r="O18" s="109">
        <v>70</v>
      </c>
    </row>
    <row r="19" spans="1:15" s="5" customFormat="1" ht="75.599999999999994" customHeight="1" x14ac:dyDescent="0.25">
      <c r="A19" s="155"/>
      <c r="B19" s="156"/>
      <c r="C19" s="156"/>
      <c r="D19" s="156"/>
      <c r="E19" s="156"/>
      <c r="F19" s="156"/>
      <c r="G19" s="157" t="s">
        <v>191</v>
      </c>
      <c r="H19" s="157"/>
      <c r="I19" s="157"/>
      <c r="J19" s="157"/>
      <c r="K19" s="83" t="s">
        <v>44</v>
      </c>
      <c r="L19" s="87" t="s">
        <v>40</v>
      </c>
      <c r="M19" s="109">
        <v>100</v>
      </c>
      <c r="N19" s="109">
        <v>100</v>
      </c>
      <c r="O19" s="109">
        <v>100</v>
      </c>
    </row>
    <row r="20" spans="1:15" ht="23.2" customHeight="1" x14ac:dyDescent="0.3">
      <c r="A20" s="228" t="s">
        <v>32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</row>
    <row r="21" spans="1:15" ht="21.6" customHeight="1" x14ac:dyDescent="0.3">
      <c r="A21" s="154" t="s">
        <v>50</v>
      </c>
      <c r="B21" s="154" t="s">
        <v>28</v>
      </c>
      <c r="C21" s="154"/>
      <c r="D21" s="154"/>
      <c r="E21" s="154" t="s">
        <v>29</v>
      </c>
      <c r="F21" s="154"/>
      <c r="G21" s="154" t="s">
        <v>51</v>
      </c>
      <c r="H21" s="154"/>
      <c r="I21" s="154"/>
      <c r="J21" s="154" t="s">
        <v>33</v>
      </c>
      <c r="K21" s="154"/>
      <c r="L21" s="154"/>
      <c r="M21" s="154" t="s">
        <v>52</v>
      </c>
      <c r="N21" s="154"/>
      <c r="O21" s="154"/>
    </row>
    <row r="22" spans="1:15" ht="20.45" customHeight="1" x14ac:dyDescent="0.3">
      <c r="A22" s="154"/>
      <c r="B22" s="154"/>
      <c r="C22" s="154"/>
      <c r="D22" s="154"/>
      <c r="E22" s="154"/>
      <c r="F22" s="154"/>
      <c r="G22" s="154" t="s">
        <v>53</v>
      </c>
      <c r="H22" s="154" t="s">
        <v>16</v>
      </c>
      <c r="I22" s="215"/>
      <c r="J22" s="154"/>
      <c r="K22" s="154"/>
      <c r="L22" s="154"/>
      <c r="M22" s="154"/>
      <c r="N22" s="154"/>
      <c r="O22" s="154"/>
    </row>
    <row r="23" spans="1:15" ht="15.55" customHeight="1" x14ac:dyDescent="0.3">
      <c r="A23" s="154"/>
      <c r="B23" s="154"/>
      <c r="C23" s="154"/>
      <c r="D23" s="154"/>
      <c r="E23" s="154"/>
      <c r="F23" s="154"/>
      <c r="G23" s="154"/>
      <c r="H23" s="154" t="s">
        <v>5</v>
      </c>
      <c r="I23" s="154" t="s">
        <v>54</v>
      </c>
      <c r="J23" s="154"/>
      <c r="K23" s="154"/>
      <c r="L23" s="154"/>
      <c r="M23" s="154"/>
      <c r="N23" s="154"/>
      <c r="O23" s="154"/>
    </row>
    <row r="24" spans="1:15" ht="32.4" customHeight="1" x14ac:dyDescent="0.3">
      <c r="A24" s="154"/>
      <c r="B24" s="82" t="s">
        <v>21</v>
      </c>
      <c r="C24" s="82" t="s">
        <v>22</v>
      </c>
      <c r="D24" s="82" t="s">
        <v>57</v>
      </c>
      <c r="E24" s="82" t="s">
        <v>39</v>
      </c>
      <c r="F24" s="82" t="s">
        <v>41</v>
      </c>
      <c r="G24" s="154"/>
      <c r="H24" s="215"/>
      <c r="I24" s="213"/>
      <c r="J24" s="82">
        <v>2023</v>
      </c>
      <c r="K24" s="82">
        <v>2024</v>
      </c>
      <c r="L24" s="82">
        <v>2025</v>
      </c>
      <c r="M24" s="82">
        <v>2023</v>
      </c>
      <c r="N24" s="82">
        <v>2024</v>
      </c>
      <c r="O24" s="82">
        <v>2025</v>
      </c>
    </row>
    <row r="25" spans="1:15" ht="11.25" customHeight="1" x14ac:dyDescent="0.3">
      <c r="A25" s="82">
        <v>1</v>
      </c>
      <c r="B25" s="82">
        <v>2</v>
      </c>
      <c r="C25" s="82">
        <v>3</v>
      </c>
      <c r="D25" s="82">
        <v>4</v>
      </c>
      <c r="E25" s="82">
        <v>5</v>
      </c>
      <c r="F25" s="82">
        <v>6</v>
      </c>
      <c r="G25" s="82">
        <v>7</v>
      </c>
      <c r="H25" s="82">
        <v>8</v>
      </c>
      <c r="I25" s="82">
        <v>9</v>
      </c>
      <c r="J25" s="82">
        <v>10</v>
      </c>
      <c r="K25" s="82">
        <v>11</v>
      </c>
      <c r="L25" s="82">
        <v>12</v>
      </c>
      <c r="M25" s="82">
        <v>13</v>
      </c>
      <c r="N25" s="82">
        <v>14</v>
      </c>
      <c r="O25" s="82">
        <v>15</v>
      </c>
    </row>
    <row r="26" spans="1:15" ht="67.55" customHeight="1" x14ac:dyDescent="0.3">
      <c r="A26" s="155" t="s">
        <v>184</v>
      </c>
      <c r="B26" s="156" t="s">
        <v>185</v>
      </c>
      <c r="C26" s="156" t="s">
        <v>73</v>
      </c>
      <c r="D26" s="156" t="s">
        <v>187</v>
      </c>
      <c r="E26" s="156" t="s">
        <v>189</v>
      </c>
      <c r="F26" s="156" t="s">
        <v>75</v>
      </c>
      <c r="G26" s="105" t="s">
        <v>55</v>
      </c>
      <c r="H26" s="105" t="s">
        <v>58</v>
      </c>
      <c r="I26" s="105">
        <v>792</v>
      </c>
      <c r="J26" s="108">
        <v>16</v>
      </c>
      <c r="K26" s="108">
        <v>16</v>
      </c>
      <c r="L26" s="108">
        <v>17</v>
      </c>
      <c r="M26" s="105" t="s">
        <v>20</v>
      </c>
      <c r="N26" s="105" t="s">
        <v>20</v>
      </c>
      <c r="O26" s="105" t="s">
        <v>20</v>
      </c>
    </row>
    <row r="27" spans="1:15" s="93" customFormat="1" ht="74.3" customHeight="1" x14ac:dyDescent="0.3">
      <c r="A27" s="155"/>
      <c r="B27" s="156"/>
      <c r="C27" s="156"/>
      <c r="D27" s="156"/>
      <c r="E27" s="156"/>
      <c r="F27" s="156"/>
      <c r="G27" s="105" t="s">
        <v>217</v>
      </c>
      <c r="H27" s="105" t="s">
        <v>221</v>
      </c>
      <c r="I27" s="105"/>
      <c r="J27" s="108">
        <v>7920</v>
      </c>
      <c r="K27" s="108">
        <f>J27</f>
        <v>7920</v>
      </c>
      <c r="L27" s="108">
        <f>K27+495</f>
        <v>8415</v>
      </c>
      <c r="M27" s="105"/>
      <c r="N27" s="105"/>
      <c r="O27" s="105"/>
    </row>
    <row r="28" spans="1:15" ht="34.15" customHeight="1" x14ac:dyDescent="0.3">
      <c r="A28" s="223" t="s">
        <v>194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</row>
    <row r="29" spans="1:15" ht="30.7" customHeight="1" x14ac:dyDescent="0.3">
      <c r="A29" s="161" t="s">
        <v>116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</row>
    <row r="30" spans="1:15" ht="19.899999999999999" customHeight="1" x14ac:dyDescent="0.3">
      <c r="A30" s="165" t="s">
        <v>88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</row>
    <row r="31" spans="1:15" ht="19.149999999999999" customHeight="1" x14ac:dyDescent="0.3">
      <c r="A31" s="167" t="s">
        <v>90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</row>
    <row r="32" spans="1:15" ht="32.4" customHeight="1" x14ac:dyDescent="0.3">
      <c r="A32" s="165" t="s">
        <v>91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</row>
    <row r="33" spans="1:15" ht="32" customHeight="1" x14ac:dyDescent="0.3">
      <c r="A33" s="165" t="s">
        <v>89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1:15" ht="46.95" customHeight="1" x14ac:dyDescent="0.3">
      <c r="A34" s="165" t="s">
        <v>93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</row>
    <row r="35" spans="1:15" ht="32" customHeight="1" x14ac:dyDescent="0.3">
      <c r="A35" s="165" t="s">
        <v>175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</row>
    <row r="36" spans="1:15" ht="37.15" customHeight="1" x14ac:dyDescent="0.3">
      <c r="A36" s="165" t="s">
        <v>192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</row>
    <row r="37" spans="1:15" ht="43.95" customHeight="1" x14ac:dyDescent="0.3">
      <c r="A37" s="169" t="s">
        <v>177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</row>
    <row r="38" spans="1:15" s="93" customFormat="1" ht="43.95" customHeight="1" x14ac:dyDescent="0.3">
      <c r="A38" s="169" t="s">
        <v>201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</row>
    <row r="39" spans="1:15" ht="46.95" customHeight="1" x14ac:dyDescent="0.3">
      <c r="A39" s="165" t="s">
        <v>202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</row>
    <row r="40" spans="1:15" ht="41.5" customHeight="1" x14ac:dyDescent="0.3">
      <c r="A40" s="165" t="s">
        <v>230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</row>
    <row r="41" spans="1:15" ht="17.45" customHeight="1" x14ac:dyDescent="0.3">
      <c r="A41" s="165" t="s">
        <v>207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</row>
    <row r="42" spans="1:15" ht="11.95" customHeight="1" x14ac:dyDescent="0.3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 ht="17.45" customHeight="1" x14ac:dyDescent="0.3">
      <c r="A43" s="152" t="s">
        <v>115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s="93" customFormat="1" ht="9.1" customHeight="1" x14ac:dyDescent="0.3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</row>
    <row r="45" spans="1:15" ht="28.95" customHeight="1" x14ac:dyDescent="0.3">
      <c r="A45" s="216" t="s">
        <v>7</v>
      </c>
      <c r="B45" s="216"/>
      <c r="C45" s="216"/>
      <c r="D45" s="153" t="s">
        <v>8</v>
      </c>
      <c r="E45" s="153"/>
      <c r="F45" s="153"/>
      <c r="G45" s="153"/>
      <c r="H45" s="153"/>
      <c r="I45" s="153"/>
      <c r="J45" s="153"/>
      <c r="K45" s="153"/>
      <c r="L45" s="153" t="s">
        <v>9</v>
      </c>
      <c r="M45" s="153"/>
      <c r="N45" s="153"/>
      <c r="O45" s="153"/>
    </row>
    <row r="46" spans="1:15" ht="11.95" customHeight="1" x14ac:dyDescent="0.3">
      <c r="A46" s="166">
        <v>1</v>
      </c>
      <c r="B46" s="166"/>
      <c r="C46" s="166"/>
      <c r="D46" s="168">
        <v>2</v>
      </c>
      <c r="E46" s="168"/>
      <c r="F46" s="168"/>
      <c r="G46" s="168"/>
      <c r="H46" s="168"/>
      <c r="I46" s="168"/>
      <c r="J46" s="168"/>
      <c r="K46" s="168"/>
      <c r="L46" s="168">
        <v>3</v>
      </c>
      <c r="M46" s="168"/>
      <c r="N46" s="168"/>
      <c r="O46" s="168"/>
    </row>
    <row r="47" spans="1:15" ht="64.099999999999994" customHeight="1" x14ac:dyDescent="0.3">
      <c r="A47" s="163" t="s">
        <v>94</v>
      </c>
      <c r="B47" s="163"/>
      <c r="C47" s="163"/>
      <c r="D47" s="163" t="s">
        <v>95</v>
      </c>
      <c r="E47" s="163"/>
      <c r="F47" s="163"/>
      <c r="G47" s="163"/>
      <c r="H47" s="163"/>
      <c r="I47" s="163"/>
      <c r="J47" s="163"/>
      <c r="K47" s="163"/>
      <c r="L47" s="163" t="s">
        <v>92</v>
      </c>
      <c r="M47" s="163"/>
      <c r="N47" s="163"/>
      <c r="O47" s="163"/>
    </row>
    <row r="48" spans="1:15" ht="50" customHeight="1" x14ac:dyDescent="0.3">
      <c r="A48" s="163" t="s">
        <v>96</v>
      </c>
      <c r="B48" s="163"/>
      <c r="C48" s="163"/>
      <c r="D48" s="163" t="s">
        <v>98</v>
      </c>
      <c r="E48" s="163"/>
      <c r="F48" s="163"/>
      <c r="G48" s="163"/>
      <c r="H48" s="163"/>
      <c r="I48" s="163"/>
      <c r="J48" s="163"/>
      <c r="K48" s="163"/>
      <c r="L48" s="163" t="s">
        <v>92</v>
      </c>
      <c r="M48" s="163"/>
      <c r="N48" s="163"/>
      <c r="O48" s="163"/>
    </row>
    <row r="49" spans="1:15" ht="45.65" customHeight="1" x14ac:dyDescent="0.3">
      <c r="A49" s="162" t="s">
        <v>97</v>
      </c>
      <c r="B49" s="162"/>
      <c r="C49" s="162"/>
      <c r="D49" s="163" t="s">
        <v>99</v>
      </c>
      <c r="E49" s="163"/>
      <c r="F49" s="163"/>
      <c r="G49" s="163"/>
      <c r="H49" s="163"/>
      <c r="I49" s="163"/>
      <c r="J49" s="163"/>
      <c r="K49" s="163"/>
      <c r="L49" s="162" t="s">
        <v>100</v>
      </c>
      <c r="M49" s="162"/>
      <c r="N49" s="162"/>
      <c r="O49" s="162"/>
    </row>
  </sheetData>
  <mergeCells count="80">
    <mergeCell ref="A31:O31"/>
    <mergeCell ref="A32:O32"/>
    <mergeCell ref="A43:O43"/>
    <mergeCell ref="A45:C45"/>
    <mergeCell ref="D45:K45"/>
    <mergeCell ref="L45:O45"/>
    <mergeCell ref="A38:O38"/>
    <mergeCell ref="L48:O48"/>
    <mergeCell ref="A46:C46"/>
    <mergeCell ref="D46:K46"/>
    <mergeCell ref="L46:O46"/>
    <mergeCell ref="A47:C47"/>
    <mergeCell ref="D47:K47"/>
    <mergeCell ref="L47:O47"/>
    <mergeCell ref="C26:C27"/>
    <mergeCell ref="D26:D27"/>
    <mergeCell ref="A49:C49"/>
    <mergeCell ref="D49:K49"/>
    <mergeCell ref="L49:O49"/>
    <mergeCell ref="A33:O33"/>
    <mergeCell ref="A34:O34"/>
    <mergeCell ref="A36:O36"/>
    <mergeCell ref="A37:O37"/>
    <mergeCell ref="A39:O39"/>
    <mergeCell ref="A35:O35"/>
    <mergeCell ref="A40:O40"/>
    <mergeCell ref="A41:O41"/>
    <mergeCell ref="A48:C48"/>
    <mergeCell ref="D48:K48"/>
    <mergeCell ref="A30:O30"/>
    <mergeCell ref="D18:D19"/>
    <mergeCell ref="E18:E19"/>
    <mergeCell ref="A29:O29"/>
    <mergeCell ref="A21:A24"/>
    <mergeCell ref="B21:D23"/>
    <mergeCell ref="E21:F23"/>
    <mergeCell ref="G21:I21"/>
    <mergeCell ref="J21:L23"/>
    <mergeCell ref="M21:O23"/>
    <mergeCell ref="G22:G24"/>
    <mergeCell ref="H22:I22"/>
    <mergeCell ref="H23:H24"/>
    <mergeCell ref="I23:I24"/>
    <mergeCell ref="A28:O28"/>
    <mergeCell ref="A26:A27"/>
    <mergeCell ref="B26:B27"/>
    <mergeCell ref="E26:E27"/>
    <mergeCell ref="F26:F27"/>
    <mergeCell ref="O15:O16"/>
    <mergeCell ref="G17:J17"/>
    <mergeCell ref="F18:F19"/>
    <mergeCell ref="G18:J18"/>
    <mergeCell ref="G19:J19"/>
    <mergeCell ref="G14:J16"/>
    <mergeCell ref="K14:L14"/>
    <mergeCell ref="K15:K16"/>
    <mergeCell ref="M15:M16"/>
    <mergeCell ref="N15:N16"/>
    <mergeCell ref="A20:O20"/>
    <mergeCell ref="A18:A19"/>
    <mergeCell ref="B18:B19"/>
    <mergeCell ref="C18:C19"/>
    <mergeCell ref="A1:O1"/>
    <mergeCell ref="A2:O2"/>
    <mergeCell ref="A5:C5"/>
    <mergeCell ref="D5:J5"/>
    <mergeCell ref="K5:N5"/>
    <mergeCell ref="M13:O13"/>
    <mergeCell ref="A6:C7"/>
    <mergeCell ref="A13:A16"/>
    <mergeCell ref="B13:D13"/>
    <mergeCell ref="E13:F13"/>
    <mergeCell ref="G13:L13"/>
    <mergeCell ref="L15:L16"/>
    <mergeCell ref="D6:J6"/>
    <mergeCell ref="C14:C16"/>
    <mergeCell ref="D14:D16"/>
    <mergeCell ref="E14:E16"/>
    <mergeCell ref="F14:F16"/>
    <mergeCell ref="B14:B16"/>
  </mergeCells>
  <pageMargins left="1.1417322834645669" right="0.39370078740157483" top="0.59055118110236227" bottom="0.39370078740157483" header="0.19685039370078741" footer="0.19685039370078741"/>
  <pageSetup paperSize="9" orientation="landscape" cellComments="asDisplayed" r:id="rId1"/>
  <headerFooter alignWithMargins="0"/>
  <rowBreaks count="3" manualBreakCount="3">
    <brk id="19" max="14" man="1"/>
    <brk id="28" max="14" man="1"/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4"/>
  <sheetViews>
    <sheetView view="pageBreakPreview" topLeftCell="A25" zoomScale="130" zoomScaleNormal="130" zoomScaleSheetLayoutView="130" workbookViewId="0">
      <selection activeCell="T26" sqref="T26"/>
    </sheetView>
  </sheetViews>
  <sheetFormatPr defaultRowHeight="12.7" x14ac:dyDescent="0.25"/>
  <cols>
    <col min="6" max="6" width="7.88671875" customWidth="1"/>
    <col min="9" max="9" width="7.33203125" customWidth="1"/>
    <col min="10" max="10" width="4.33203125" customWidth="1"/>
    <col min="11" max="11" width="5.109375" customWidth="1"/>
    <col min="12" max="12" width="6.33203125" customWidth="1"/>
    <col min="13" max="13" width="8.88671875" customWidth="1"/>
    <col min="14" max="14" width="8.33203125" customWidth="1"/>
    <col min="15" max="15" width="8" customWidth="1"/>
    <col min="16" max="17" width="7.44140625" customWidth="1"/>
  </cols>
  <sheetData>
    <row r="1" spans="1:17" ht="15.55" x14ac:dyDescent="0.3">
      <c r="A1" s="217" t="s">
        <v>165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7" ht="15.55" x14ac:dyDescent="0.3">
      <c r="A2" s="217" t="s">
        <v>181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7" ht="15.55" x14ac:dyDescent="0.3">
      <c r="A3" s="7"/>
      <c r="B3" s="7"/>
      <c r="C3" s="7"/>
      <c r="D3" s="7"/>
      <c r="E3" s="7"/>
      <c r="F3" s="7"/>
      <c r="G3" s="6"/>
      <c r="H3" s="6"/>
      <c r="I3" s="6"/>
      <c r="J3" s="6"/>
      <c r="K3" s="7"/>
      <c r="L3" s="7"/>
      <c r="M3" s="7"/>
      <c r="N3" s="7"/>
      <c r="O3" s="7"/>
      <c r="P3" s="7"/>
      <c r="Q3" s="7"/>
    </row>
    <row r="4" spans="1:17" ht="15" thickBot="1" x14ac:dyDescent="0.3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32.25" customHeight="1" thickBot="1" x14ac:dyDescent="0.35">
      <c r="A5" s="151" t="s">
        <v>26</v>
      </c>
      <c r="B5" s="151"/>
      <c r="C5" s="151"/>
      <c r="D5" s="191" t="s">
        <v>231</v>
      </c>
      <c r="E5" s="191"/>
      <c r="F5" s="191"/>
      <c r="G5" s="191"/>
      <c r="H5" s="191"/>
      <c r="I5" s="191"/>
      <c r="J5" s="191"/>
      <c r="K5" s="191"/>
      <c r="L5" s="191"/>
      <c r="M5" s="193" t="s">
        <v>37</v>
      </c>
      <c r="N5" s="193"/>
      <c r="O5" s="193"/>
      <c r="P5" s="248" t="s">
        <v>232</v>
      </c>
      <c r="Q5" s="249"/>
    </row>
    <row r="6" spans="1:17" ht="15.55" x14ac:dyDescent="0.3">
      <c r="A6" s="151" t="s">
        <v>27</v>
      </c>
      <c r="B6" s="151"/>
      <c r="C6" s="151"/>
      <c r="D6" s="247" t="s">
        <v>38</v>
      </c>
      <c r="E6" s="247"/>
      <c r="F6" s="247"/>
      <c r="G6" s="247"/>
      <c r="H6" s="247"/>
      <c r="I6" s="247"/>
      <c r="J6" s="247"/>
      <c r="K6" s="247"/>
      <c r="L6" s="247"/>
      <c r="M6" s="111"/>
      <c r="N6" s="93"/>
      <c r="O6" s="93"/>
      <c r="P6" s="93"/>
      <c r="Q6" s="93"/>
    </row>
    <row r="7" spans="1:17" ht="15.55" x14ac:dyDescent="0.3">
      <c r="A7" s="151"/>
      <c r="B7" s="151"/>
      <c r="C7" s="151"/>
      <c r="D7" s="225"/>
      <c r="E7" s="225"/>
      <c r="F7" s="225"/>
      <c r="G7" s="225"/>
      <c r="H7" s="225"/>
      <c r="I7" s="225"/>
      <c r="J7" s="225"/>
      <c r="K7" s="225"/>
      <c r="L7" s="225"/>
      <c r="M7" s="120"/>
      <c r="N7" s="93"/>
      <c r="O7" s="93"/>
      <c r="P7" s="93"/>
      <c r="Q7" s="93"/>
    </row>
    <row r="8" spans="1:17" ht="15.55" x14ac:dyDescent="0.3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93"/>
      <c r="O8" s="93"/>
      <c r="P8" s="93"/>
      <c r="Q8" s="93"/>
    </row>
    <row r="9" spans="1:17" ht="15.55" x14ac:dyDescent="0.3">
      <c r="A9" s="120" t="s">
        <v>42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93"/>
      <c r="O9" s="93"/>
      <c r="P9" s="93"/>
      <c r="Q9" s="93"/>
    </row>
    <row r="10" spans="1:17" ht="15.55" x14ac:dyDescent="0.3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93"/>
      <c r="O10" s="93"/>
      <c r="P10" s="93"/>
      <c r="Q10" s="93"/>
    </row>
    <row r="11" spans="1:17" ht="18.45" x14ac:dyDescent="0.3">
      <c r="A11" s="7" t="s">
        <v>172</v>
      </c>
      <c r="B11" s="7"/>
      <c r="C11" s="7"/>
      <c r="D11" s="7"/>
      <c r="E11" s="7"/>
      <c r="F11" s="7"/>
      <c r="G11" s="7"/>
      <c r="H11" s="7"/>
      <c r="I11" s="7"/>
      <c r="J11" s="7"/>
      <c r="K11" s="120"/>
      <c r="L11" s="120"/>
      <c r="M11" s="120"/>
      <c r="N11" s="93"/>
      <c r="O11" s="93"/>
      <c r="P11" s="93"/>
      <c r="Q11" s="93"/>
    </row>
    <row r="12" spans="1:17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41.2" customHeight="1" x14ac:dyDescent="0.25">
      <c r="A13" s="158" t="s">
        <v>167</v>
      </c>
      <c r="B13" s="198" t="s">
        <v>28</v>
      </c>
      <c r="C13" s="199"/>
      <c r="D13" s="199"/>
      <c r="E13" s="198" t="s">
        <v>29</v>
      </c>
      <c r="F13" s="199"/>
      <c r="G13" s="174" t="s">
        <v>30</v>
      </c>
      <c r="H13" s="175"/>
      <c r="I13" s="175"/>
      <c r="J13" s="175"/>
      <c r="K13" s="175"/>
      <c r="L13" s="175"/>
      <c r="M13" s="198" t="s">
        <v>31</v>
      </c>
      <c r="N13" s="199"/>
      <c r="O13" s="199"/>
      <c r="P13" s="158" t="s">
        <v>233</v>
      </c>
      <c r="Q13" s="158"/>
    </row>
    <row r="14" spans="1:17" ht="24.05" customHeight="1" x14ac:dyDescent="0.25">
      <c r="A14" s="158"/>
      <c r="B14" s="195" t="s">
        <v>21</v>
      </c>
      <c r="C14" s="195" t="s">
        <v>22</v>
      </c>
      <c r="D14" s="195" t="s">
        <v>57</v>
      </c>
      <c r="E14" s="195" t="s">
        <v>234</v>
      </c>
      <c r="F14" s="195" t="s">
        <v>41</v>
      </c>
      <c r="G14" s="174" t="s">
        <v>57</v>
      </c>
      <c r="H14" s="175"/>
      <c r="I14" s="175"/>
      <c r="J14" s="176"/>
      <c r="K14" s="208" t="s">
        <v>16</v>
      </c>
      <c r="L14" s="209"/>
      <c r="M14" s="95" t="s">
        <v>46</v>
      </c>
      <c r="N14" s="95" t="s">
        <v>214</v>
      </c>
      <c r="O14" s="95" t="s">
        <v>223</v>
      </c>
      <c r="P14" s="158"/>
      <c r="Q14" s="158"/>
    </row>
    <row r="15" spans="1:17" x14ac:dyDescent="0.25">
      <c r="A15" s="158"/>
      <c r="B15" s="196"/>
      <c r="C15" s="196"/>
      <c r="D15" s="196"/>
      <c r="E15" s="196"/>
      <c r="F15" s="196"/>
      <c r="G15" s="177"/>
      <c r="H15" s="178"/>
      <c r="I15" s="178"/>
      <c r="J15" s="179"/>
      <c r="K15" s="200" t="s">
        <v>170</v>
      </c>
      <c r="L15" s="200" t="s">
        <v>171</v>
      </c>
      <c r="M15" s="245" t="s">
        <v>235</v>
      </c>
      <c r="N15" s="245" t="s">
        <v>236</v>
      </c>
      <c r="O15" s="245" t="s">
        <v>3</v>
      </c>
      <c r="P15" s="158"/>
      <c r="Q15" s="158"/>
    </row>
    <row r="16" spans="1:17" ht="31.1" x14ac:dyDescent="0.25">
      <c r="A16" s="158"/>
      <c r="B16" s="197"/>
      <c r="C16" s="197"/>
      <c r="D16" s="197"/>
      <c r="E16" s="197"/>
      <c r="F16" s="197"/>
      <c r="G16" s="180"/>
      <c r="H16" s="181"/>
      <c r="I16" s="181"/>
      <c r="J16" s="182"/>
      <c r="K16" s="201"/>
      <c r="L16" s="201"/>
      <c r="M16" s="246"/>
      <c r="N16" s="246"/>
      <c r="O16" s="246"/>
      <c r="P16" s="115" t="s">
        <v>237</v>
      </c>
      <c r="Q16" s="115" t="s">
        <v>238</v>
      </c>
    </row>
    <row r="17" spans="1:17" x14ac:dyDescent="0.25">
      <c r="A17" s="119">
        <v>1</v>
      </c>
      <c r="B17" s="121">
        <v>2</v>
      </c>
      <c r="C17" s="121">
        <v>3</v>
      </c>
      <c r="D17" s="121">
        <v>4</v>
      </c>
      <c r="E17" s="121">
        <v>5</v>
      </c>
      <c r="F17" s="121">
        <v>6</v>
      </c>
      <c r="G17" s="242">
        <v>7</v>
      </c>
      <c r="H17" s="243"/>
      <c r="I17" s="243"/>
      <c r="J17" s="244"/>
      <c r="K17" s="121">
        <v>8</v>
      </c>
      <c r="L17" s="121">
        <v>9</v>
      </c>
      <c r="M17" s="121">
        <v>10</v>
      </c>
      <c r="N17" s="121">
        <v>11</v>
      </c>
      <c r="O17" s="121">
        <v>12</v>
      </c>
      <c r="P17" s="116">
        <v>13</v>
      </c>
      <c r="Q17" s="116">
        <v>14</v>
      </c>
    </row>
    <row r="18" spans="1:17" ht="20.75" x14ac:dyDescent="0.25">
      <c r="A18" s="155" t="s">
        <v>239</v>
      </c>
      <c r="B18" s="156" t="s">
        <v>185</v>
      </c>
      <c r="C18" s="156" t="s">
        <v>179</v>
      </c>
      <c r="D18" s="156" t="s">
        <v>20</v>
      </c>
      <c r="E18" s="156" t="s">
        <v>240</v>
      </c>
      <c r="F18" s="156" t="s">
        <v>75</v>
      </c>
      <c r="G18" s="205" t="s">
        <v>241</v>
      </c>
      <c r="H18" s="206"/>
      <c r="I18" s="206"/>
      <c r="J18" s="207"/>
      <c r="K18" s="114" t="s">
        <v>44</v>
      </c>
      <c r="L18" s="113" t="s">
        <v>40</v>
      </c>
      <c r="M18" s="114">
        <v>80</v>
      </c>
      <c r="N18" s="114">
        <v>90</v>
      </c>
      <c r="O18" s="114">
        <v>100</v>
      </c>
      <c r="P18" s="114">
        <v>10</v>
      </c>
      <c r="Q18" s="114"/>
    </row>
    <row r="19" spans="1:17" ht="20.75" x14ac:dyDescent="0.25">
      <c r="A19" s="155"/>
      <c r="B19" s="156"/>
      <c r="C19" s="156"/>
      <c r="D19" s="156"/>
      <c r="E19" s="156"/>
      <c r="F19" s="156"/>
      <c r="G19" s="205" t="s">
        <v>242</v>
      </c>
      <c r="H19" s="206"/>
      <c r="I19" s="206"/>
      <c r="J19" s="207"/>
      <c r="K19" s="114" t="s">
        <v>44</v>
      </c>
      <c r="L19" s="113" t="s">
        <v>40</v>
      </c>
      <c r="M19" s="114">
        <v>100</v>
      </c>
      <c r="N19" s="114">
        <v>100</v>
      </c>
      <c r="O19" s="114">
        <v>100</v>
      </c>
      <c r="P19" s="114">
        <v>10</v>
      </c>
      <c r="Q19" s="114"/>
    </row>
    <row r="20" spans="1:17" ht="14.4" x14ac:dyDescent="0.25">
      <c r="A20" s="241" t="s">
        <v>32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</row>
    <row r="21" spans="1:17" ht="27.8" customHeight="1" x14ac:dyDescent="0.25">
      <c r="A21" s="154" t="s">
        <v>50</v>
      </c>
      <c r="B21" s="154" t="s">
        <v>28</v>
      </c>
      <c r="C21" s="154"/>
      <c r="D21" s="154"/>
      <c r="E21" s="154" t="s">
        <v>29</v>
      </c>
      <c r="F21" s="154"/>
      <c r="G21" s="154" t="s">
        <v>51</v>
      </c>
      <c r="H21" s="154"/>
      <c r="I21" s="154"/>
      <c r="J21" s="154" t="s">
        <v>33</v>
      </c>
      <c r="K21" s="154"/>
      <c r="L21" s="154"/>
      <c r="M21" s="154" t="s">
        <v>52</v>
      </c>
      <c r="N21" s="154"/>
      <c r="O21" s="154"/>
      <c r="P21" s="154" t="s">
        <v>243</v>
      </c>
      <c r="Q21" s="154"/>
    </row>
    <row r="22" spans="1:17" x14ac:dyDescent="0.25">
      <c r="A22" s="154"/>
      <c r="B22" s="154"/>
      <c r="C22" s="154"/>
      <c r="D22" s="154"/>
      <c r="E22" s="154"/>
      <c r="F22" s="154"/>
      <c r="G22" s="154" t="s">
        <v>249</v>
      </c>
      <c r="H22" s="154" t="s">
        <v>16</v>
      </c>
      <c r="I22" s="215"/>
      <c r="J22" s="154"/>
      <c r="K22" s="154"/>
      <c r="L22" s="154"/>
      <c r="M22" s="154"/>
      <c r="N22" s="154"/>
      <c r="O22" s="154"/>
      <c r="P22" s="154"/>
      <c r="Q22" s="154"/>
    </row>
    <row r="23" spans="1:17" ht="42.8" customHeight="1" x14ac:dyDescent="0.25">
      <c r="A23" s="154"/>
      <c r="B23" s="154"/>
      <c r="C23" s="154"/>
      <c r="D23" s="154"/>
      <c r="E23" s="154"/>
      <c r="F23" s="154"/>
      <c r="G23" s="154"/>
      <c r="H23" s="154" t="s">
        <v>248</v>
      </c>
      <c r="I23" s="154" t="s">
        <v>54</v>
      </c>
      <c r="J23" s="154"/>
      <c r="K23" s="154"/>
      <c r="L23" s="154"/>
      <c r="M23" s="154"/>
      <c r="N23" s="154"/>
      <c r="O23" s="154"/>
      <c r="P23" s="154"/>
      <c r="Q23" s="154"/>
    </row>
    <row r="24" spans="1:17" ht="51.85" x14ac:dyDescent="0.25">
      <c r="A24" s="154"/>
      <c r="B24" s="18" t="s">
        <v>21</v>
      </c>
      <c r="C24" s="18" t="s">
        <v>22</v>
      </c>
      <c r="D24" s="18" t="s">
        <v>57</v>
      </c>
      <c r="E24" s="112" t="s">
        <v>39</v>
      </c>
      <c r="F24" s="112" t="s">
        <v>41</v>
      </c>
      <c r="G24" s="154"/>
      <c r="H24" s="215"/>
      <c r="I24" s="213"/>
      <c r="J24" s="112">
        <v>2023</v>
      </c>
      <c r="K24" s="112">
        <v>2024</v>
      </c>
      <c r="L24" s="112">
        <v>2025</v>
      </c>
      <c r="M24" s="112">
        <v>2023</v>
      </c>
      <c r="N24" s="112">
        <v>2024</v>
      </c>
      <c r="O24" s="112">
        <v>2025</v>
      </c>
      <c r="P24" s="18" t="s">
        <v>237</v>
      </c>
      <c r="Q24" s="122" t="s">
        <v>244</v>
      </c>
    </row>
    <row r="25" spans="1:17" x14ac:dyDescent="0.25">
      <c r="A25" s="112">
        <v>1</v>
      </c>
      <c r="B25" s="112">
        <v>2</v>
      </c>
      <c r="C25" s="112">
        <v>3</v>
      </c>
      <c r="D25" s="112">
        <v>4</v>
      </c>
      <c r="E25" s="112">
        <v>5</v>
      </c>
      <c r="F25" s="112">
        <v>6</v>
      </c>
      <c r="G25" s="112">
        <v>7</v>
      </c>
      <c r="H25" s="112">
        <v>8</v>
      </c>
      <c r="I25" s="112">
        <v>9</v>
      </c>
      <c r="J25" s="112">
        <v>10</v>
      </c>
      <c r="K25" s="112">
        <v>11</v>
      </c>
      <c r="L25" s="112">
        <v>12</v>
      </c>
      <c r="M25" s="112">
        <v>13</v>
      </c>
      <c r="N25" s="112">
        <v>14</v>
      </c>
      <c r="O25" s="112">
        <v>15</v>
      </c>
      <c r="P25" s="112">
        <v>16</v>
      </c>
      <c r="Q25" s="112">
        <v>17</v>
      </c>
    </row>
    <row r="26" spans="1:17" ht="31.1" x14ac:dyDescent="0.25">
      <c r="A26" s="113" t="str">
        <f>[1]доп!A26</f>
        <v>801012О.99.0.ББ57АЖ48000</v>
      </c>
      <c r="B26" s="113" t="str">
        <f>[1]доп!B26</f>
        <v xml:space="preserve">003 Не указано </v>
      </c>
      <c r="C26" s="113" t="str">
        <f>[1]доп!C26</f>
        <v>010 Не указано</v>
      </c>
      <c r="D26" s="113" t="str">
        <f>[1]доп!D26</f>
        <v>-</v>
      </c>
      <c r="E26" s="113" t="str">
        <f>[1]доп!E26</f>
        <v>007 Не указано</v>
      </c>
      <c r="F26" s="113" t="str">
        <f>[1]доп!F26</f>
        <v>01 Очная</v>
      </c>
      <c r="G26" s="112" t="s">
        <v>247</v>
      </c>
      <c r="H26" s="112" t="s">
        <v>58</v>
      </c>
      <c r="I26" s="112">
        <v>792</v>
      </c>
      <c r="J26" s="123">
        <v>282</v>
      </c>
      <c r="K26" s="123">
        <v>295</v>
      </c>
      <c r="L26" s="123">
        <v>310</v>
      </c>
      <c r="M26" s="112" t="s">
        <v>20</v>
      </c>
      <c r="N26" s="112" t="s">
        <v>20</v>
      </c>
      <c r="O26" s="112" t="s">
        <v>20</v>
      </c>
      <c r="P26" s="112">
        <v>10</v>
      </c>
      <c r="Q26" s="118"/>
    </row>
    <row r="27" spans="1:17" ht="14.4" x14ac:dyDescent="0.3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1:17" ht="14.4" x14ac:dyDescent="0.25">
      <c r="A28" s="227" t="s">
        <v>116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</row>
    <row r="29" spans="1:17" ht="14.4" x14ac:dyDescent="0.25">
      <c r="A29" s="165" t="s">
        <v>88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</row>
    <row r="30" spans="1:17" ht="14.4" x14ac:dyDescent="0.25">
      <c r="A30" s="167" t="s">
        <v>90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17" ht="14.4" x14ac:dyDescent="0.25">
      <c r="A31" s="165" t="s">
        <v>91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</row>
    <row r="32" spans="1:17" ht="14.4" x14ac:dyDescent="0.25">
      <c r="A32" s="165" t="s">
        <v>89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</row>
    <row r="33" spans="1:17" ht="14.4" x14ac:dyDescent="0.25">
      <c r="A33" s="165" t="s">
        <v>175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</row>
    <row r="34" spans="1:17" ht="14.4" x14ac:dyDescent="0.25">
      <c r="A34" s="169" t="s">
        <v>177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</row>
    <row r="35" spans="1:17" ht="14.4" x14ac:dyDescent="0.25">
      <c r="A35" s="165" t="s">
        <v>245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</row>
    <row r="36" spans="1:17" ht="29.95" customHeight="1" x14ac:dyDescent="0.25">
      <c r="A36" s="165" t="s">
        <v>250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</row>
    <row r="37" spans="1:17" ht="14.4" x14ac:dyDescent="0.25">
      <c r="A37" s="165" t="s">
        <v>246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</row>
    <row r="38" spans="1:17" ht="14.4" x14ac:dyDescent="0.2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</row>
    <row r="39" spans="1:17" ht="14.4" x14ac:dyDescent="0.3">
      <c r="A39" s="152" t="s">
        <v>115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</row>
    <row r="40" spans="1:17" ht="14.4" x14ac:dyDescent="0.25">
      <c r="A40" s="238" t="s">
        <v>7</v>
      </c>
      <c r="B40" s="239"/>
      <c r="C40" s="240"/>
      <c r="D40" s="153" t="s">
        <v>8</v>
      </c>
      <c r="E40" s="153"/>
      <c r="F40" s="153"/>
      <c r="G40" s="153"/>
      <c r="H40" s="153"/>
      <c r="I40" s="153"/>
      <c r="J40" s="153"/>
      <c r="K40" s="153"/>
      <c r="L40" s="153" t="s">
        <v>9</v>
      </c>
      <c r="M40" s="153"/>
      <c r="N40" s="153"/>
      <c r="O40" s="153"/>
      <c r="P40" s="153"/>
      <c r="Q40" s="153"/>
    </row>
    <row r="41" spans="1:17" x14ac:dyDescent="0.25">
      <c r="A41" s="232">
        <v>1</v>
      </c>
      <c r="B41" s="233"/>
      <c r="C41" s="234"/>
      <c r="D41" s="235">
        <v>2</v>
      </c>
      <c r="E41" s="236"/>
      <c r="F41" s="236"/>
      <c r="G41" s="236"/>
      <c r="H41" s="236"/>
      <c r="I41" s="236"/>
      <c r="J41" s="236"/>
      <c r="K41" s="237"/>
      <c r="L41" s="235">
        <v>3</v>
      </c>
      <c r="M41" s="236"/>
      <c r="N41" s="236"/>
      <c r="O41" s="236"/>
      <c r="P41" s="236"/>
      <c r="Q41" s="237"/>
    </row>
    <row r="42" spans="1:17" ht="14.4" x14ac:dyDescent="0.25">
      <c r="A42" s="163" t="s">
        <v>94</v>
      </c>
      <c r="B42" s="163"/>
      <c r="C42" s="163"/>
      <c r="D42" s="229" t="s">
        <v>95</v>
      </c>
      <c r="E42" s="230"/>
      <c r="F42" s="230"/>
      <c r="G42" s="230"/>
      <c r="H42" s="230"/>
      <c r="I42" s="230"/>
      <c r="J42" s="230"/>
      <c r="K42" s="231"/>
      <c r="L42" s="229" t="s">
        <v>92</v>
      </c>
      <c r="M42" s="230"/>
      <c r="N42" s="230"/>
      <c r="O42" s="230"/>
      <c r="P42" s="230"/>
      <c r="Q42" s="231"/>
    </row>
    <row r="43" spans="1:17" ht="14.4" x14ac:dyDescent="0.25">
      <c r="A43" s="163" t="s">
        <v>96</v>
      </c>
      <c r="B43" s="163"/>
      <c r="C43" s="163"/>
      <c r="D43" s="229" t="s">
        <v>98</v>
      </c>
      <c r="E43" s="230"/>
      <c r="F43" s="230"/>
      <c r="G43" s="230"/>
      <c r="H43" s="230"/>
      <c r="I43" s="230"/>
      <c r="J43" s="230"/>
      <c r="K43" s="231"/>
      <c r="L43" s="229" t="s">
        <v>92</v>
      </c>
      <c r="M43" s="230"/>
      <c r="N43" s="230"/>
      <c r="O43" s="230"/>
      <c r="P43" s="230"/>
      <c r="Q43" s="231"/>
    </row>
    <row r="44" spans="1:17" ht="14.4" x14ac:dyDescent="0.25">
      <c r="A44" s="162" t="s">
        <v>97</v>
      </c>
      <c r="B44" s="162"/>
      <c r="C44" s="162"/>
      <c r="D44" s="229" t="s">
        <v>99</v>
      </c>
      <c r="E44" s="230"/>
      <c r="F44" s="230"/>
      <c r="G44" s="230"/>
      <c r="H44" s="230"/>
      <c r="I44" s="230"/>
      <c r="J44" s="230"/>
      <c r="K44" s="231"/>
      <c r="L44" s="162" t="s">
        <v>100</v>
      </c>
      <c r="M44" s="162"/>
      <c r="N44" s="162"/>
      <c r="O44" s="162"/>
      <c r="P44" s="162"/>
      <c r="Q44" s="162"/>
    </row>
  </sheetData>
  <mergeCells count="74">
    <mergeCell ref="A1:Q1"/>
    <mergeCell ref="A2:Q2"/>
    <mergeCell ref="A5:C5"/>
    <mergeCell ref="D5:L5"/>
    <mergeCell ref="M5:O5"/>
    <mergeCell ref="P5:Q5"/>
    <mergeCell ref="A6:C7"/>
    <mergeCell ref="D6:L6"/>
    <mergeCell ref="D7:L7"/>
    <mergeCell ref="A13:A16"/>
    <mergeCell ref="B13:D13"/>
    <mergeCell ref="E13:F13"/>
    <mergeCell ref="G13:L13"/>
    <mergeCell ref="L15:L16"/>
    <mergeCell ref="M13:O13"/>
    <mergeCell ref="P13:Q15"/>
    <mergeCell ref="B14:B16"/>
    <mergeCell ref="C14:C16"/>
    <mergeCell ref="D14:D16"/>
    <mergeCell ref="E14:E16"/>
    <mergeCell ref="F14:F16"/>
    <mergeCell ref="G14:J16"/>
    <mergeCell ref="K14:L14"/>
    <mergeCell ref="K15:K16"/>
    <mergeCell ref="M15:M16"/>
    <mergeCell ref="N15:N16"/>
    <mergeCell ref="O15:O16"/>
    <mergeCell ref="G17:J17"/>
    <mergeCell ref="A18:A19"/>
    <mergeCell ref="B18:B19"/>
    <mergeCell ref="C18:C19"/>
    <mergeCell ref="D18:D19"/>
    <mergeCell ref="E18:E19"/>
    <mergeCell ref="F18:F19"/>
    <mergeCell ref="G18:J18"/>
    <mergeCell ref="G19:J19"/>
    <mergeCell ref="A20:Q20"/>
    <mergeCell ref="A21:A24"/>
    <mergeCell ref="B21:D23"/>
    <mergeCell ref="E21:F23"/>
    <mergeCell ref="G21:I21"/>
    <mergeCell ref="J21:L23"/>
    <mergeCell ref="M21:O23"/>
    <mergeCell ref="P21:Q23"/>
    <mergeCell ref="A35:Q35"/>
    <mergeCell ref="G22:G24"/>
    <mergeCell ref="H22:I22"/>
    <mergeCell ref="H23:H24"/>
    <mergeCell ref="I23:I24"/>
    <mergeCell ref="A28:Q28"/>
    <mergeCell ref="A29:Q29"/>
    <mergeCell ref="A30:Q30"/>
    <mergeCell ref="A31:Q31"/>
    <mergeCell ref="A32:Q32"/>
    <mergeCell ref="A33:Q33"/>
    <mergeCell ref="A34:Q34"/>
    <mergeCell ref="A36:Q36"/>
    <mergeCell ref="A37:Q37"/>
    <mergeCell ref="A39:Q39"/>
    <mergeCell ref="A40:C40"/>
    <mergeCell ref="D40:K40"/>
    <mergeCell ref="L40:Q40"/>
    <mergeCell ref="A41:C41"/>
    <mergeCell ref="D41:K41"/>
    <mergeCell ref="L41:Q41"/>
    <mergeCell ref="A42:C42"/>
    <mergeCell ref="D42:K42"/>
    <mergeCell ref="L42:Q42"/>
    <mergeCell ref="A43:C43"/>
    <mergeCell ref="D43:K43"/>
    <mergeCell ref="L43:Q43"/>
    <mergeCell ref="A44:C44"/>
    <mergeCell ref="D44:K44"/>
    <mergeCell ref="L44:Q44"/>
  </mergeCells>
  <pageMargins left="0.7" right="0.7" top="0.75" bottom="0.75" header="0.3" footer="0.3"/>
  <pageSetup paperSize="9" fitToHeight="0" orientation="landscape" r:id="rId1"/>
  <rowBreaks count="1" manualBreakCount="1">
    <brk id="19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view="pageBreakPreview" zoomScaleNormal="100" zoomScaleSheetLayoutView="100" workbookViewId="0">
      <selection activeCell="Q10" sqref="Q10"/>
    </sheetView>
  </sheetViews>
  <sheetFormatPr defaultColWidth="13.109375" defaultRowHeight="14.4" x14ac:dyDescent="0.3"/>
  <cols>
    <col min="1" max="1" width="5.44140625" style="11" customWidth="1"/>
    <col min="2" max="7" width="12.6640625" style="11" customWidth="1"/>
    <col min="8" max="8" width="15.5546875" style="11" customWidth="1"/>
    <col min="9" max="9" width="14.88671875" style="11" customWidth="1"/>
    <col min="10" max="10" width="10.44140625" style="11" customWidth="1"/>
    <col min="11" max="12" width="12.6640625" style="11" customWidth="1"/>
    <col min="13" max="13" width="9.6640625" style="11" customWidth="1"/>
    <col min="14" max="14" width="12.6640625" style="11" customWidth="1"/>
    <col min="15" max="16384" width="13.109375" style="11"/>
  </cols>
  <sheetData>
    <row r="1" spans="1:14" ht="20.3" customHeight="1" x14ac:dyDescent="0.3">
      <c r="B1" s="254" t="s">
        <v>164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14.4" customHeight="1" thickBot="1" x14ac:dyDescent="0.35"/>
    <row r="3" spans="1:14" ht="21.75" customHeight="1" x14ac:dyDescent="0.3">
      <c r="L3" s="255" t="s">
        <v>131</v>
      </c>
      <c r="M3" s="256"/>
      <c r="N3" s="259"/>
    </row>
    <row r="4" spans="1:14" ht="17.3" customHeight="1" x14ac:dyDescent="0.3">
      <c r="B4" s="262" t="s">
        <v>10</v>
      </c>
      <c r="C4" s="262"/>
      <c r="D4" s="262"/>
      <c r="E4" s="262"/>
      <c r="F4" s="262"/>
      <c r="G4" s="262"/>
      <c r="H4" s="262"/>
      <c r="I4" s="262"/>
      <c r="J4" s="262"/>
      <c r="K4" s="262"/>
      <c r="L4" s="255"/>
      <c r="M4" s="256"/>
      <c r="N4" s="260"/>
    </row>
    <row r="5" spans="1:14" ht="18.75" customHeight="1" x14ac:dyDescent="0.3"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55"/>
      <c r="M5" s="256"/>
      <c r="N5" s="260"/>
    </row>
    <row r="6" spans="1:14" ht="19.45" customHeight="1" thickBot="1" x14ac:dyDescent="0.35">
      <c r="B6" s="54" t="s">
        <v>49</v>
      </c>
      <c r="C6" s="54"/>
      <c r="D6" s="54"/>
      <c r="E6" s="54"/>
      <c r="F6" s="54"/>
      <c r="G6" s="54"/>
      <c r="H6" s="54"/>
      <c r="I6" s="54"/>
      <c r="J6" s="54"/>
      <c r="K6" s="54"/>
      <c r="L6" s="257"/>
      <c r="M6" s="258"/>
      <c r="N6" s="261"/>
    </row>
    <row r="7" spans="1:14" ht="15" customHeight="1" x14ac:dyDescent="0.3">
      <c r="B7" s="264" t="s">
        <v>134</v>
      </c>
      <c r="C7" s="264"/>
      <c r="D7" s="264"/>
      <c r="E7" s="264"/>
      <c r="F7" s="264"/>
      <c r="G7" s="91"/>
      <c r="H7" s="91"/>
      <c r="I7" s="91"/>
      <c r="J7" s="91"/>
      <c r="K7" s="91"/>
      <c r="L7" s="91"/>
      <c r="M7" s="91"/>
    </row>
    <row r="8" spans="1:14" ht="18" customHeight="1" x14ac:dyDescent="0.3">
      <c r="B8" s="11" t="s">
        <v>135</v>
      </c>
      <c r="C8" s="56"/>
      <c r="D8" s="56"/>
      <c r="M8" s="59"/>
    </row>
    <row r="9" spans="1:14" ht="11.95" customHeight="1" x14ac:dyDescent="0.3">
      <c r="B9" s="103"/>
      <c r="C9" s="103"/>
    </row>
    <row r="10" spans="1:14" s="12" customFormat="1" ht="34.15" customHeight="1" x14ac:dyDescent="0.3">
      <c r="A10" s="55"/>
      <c r="B10" s="265" t="s">
        <v>50</v>
      </c>
      <c r="C10" s="265" t="s">
        <v>136</v>
      </c>
      <c r="D10" s="267"/>
      <c r="E10" s="267"/>
      <c r="F10" s="265" t="s">
        <v>137</v>
      </c>
      <c r="G10" s="267"/>
      <c r="H10" s="251" t="s">
        <v>11</v>
      </c>
      <c r="I10" s="252"/>
      <c r="J10" s="252"/>
      <c r="K10" s="253"/>
      <c r="L10" s="265" t="s">
        <v>12</v>
      </c>
      <c r="M10" s="267"/>
      <c r="N10" s="271"/>
    </row>
    <row r="11" spans="1:14" s="12" customFormat="1" ht="24.65" customHeight="1" x14ac:dyDescent="0.3">
      <c r="A11" s="55"/>
      <c r="B11" s="266"/>
      <c r="C11" s="266"/>
      <c r="D11" s="268"/>
      <c r="E11" s="268"/>
      <c r="F11" s="266"/>
      <c r="G11" s="268"/>
      <c r="H11" s="250" t="s">
        <v>53</v>
      </c>
      <c r="I11" s="250" t="s">
        <v>16</v>
      </c>
      <c r="J11" s="250"/>
      <c r="K11" s="250" t="s">
        <v>133</v>
      </c>
      <c r="L11" s="266"/>
      <c r="M11" s="268"/>
      <c r="N11" s="272"/>
    </row>
    <row r="12" spans="1:14" s="12" customFormat="1" ht="29.95" customHeight="1" x14ac:dyDescent="0.3">
      <c r="A12" s="55"/>
      <c r="B12" s="266"/>
      <c r="C12" s="269"/>
      <c r="D12" s="270"/>
      <c r="E12" s="270"/>
      <c r="F12" s="269"/>
      <c r="G12" s="270"/>
      <c r="H12" s="250"/>
      <c r="I12" s="60" t="s">
        <v>5</v>
      </c>
      <c r="J12" s="60" t="s">
        <v>54</v>
      </c>
      <c r="K12" s="250"/>
      <c r="L12" s="273"/>
      <c r="M12" s="274"/>
      <c r="N12" s="275"/>
    </row>
    <row r="13" spans="1:14" s="12" customFormat="1" ht="18.75" customHeight="1" x14ac:dyDescent="0.3">
      <c r="A13" s="55"/>
      <c r="B13" s="57">
        <v>1</v>
      </c>
      <c r="C13" s="61">
        <v>2</v>
      </c>
      <c r="D13" s="61">
        <v>3</v>
      </c>
      <c r="E13" s="61">
        <v>4</v>
      </c>
      <c r="F13" s="58">
        <v>5</v>
      </c>
      <c r="G13" s="58">
        <v>6</v>
      </c>
      <c r="H13" s="58">
        <v>7</v>
      </c>
      <c r="I13" s="58">
        <v>8</v>
      </c>
      <c r="J13" s="57">
        <v>9</v>
      </c>
      <c r="K13" s="57">
        <v>10</v>
      </c>
      <c r="L13" s="57">
        <v>11</v>
      </c>
      <c r="M13" s="57">
        <v>12</v>
      </c>
      <c r="N13" s="62">
        <v>13</v>
      </c>
    </row>
    <row r="14" spans="1:14" s="12" customFormat="1" ht="15" customHeight="1" x14ac:dyDescent="0.25">
      <c r="A14" s="12" t="s">
        <v>49</v>
      </c>
      <c r="B14" s="13"/>
      <c r="I14" s="14"/>
      <c r="J14" s="63"/>
      <c r="K14" s="63"/>
      <c r="L14" s="64"/>
      <c r="M14" s="64"/>
      <c r="N14" s="64"/>
    </row>
    <row r="15" spans="1:14" x14ac:dyDescent="0.3">
      <c r="B15" s="11" t="s">
        <v>17</v>
      </c>
      <c r="C15" s="56"/>
      <c r="D15" s="56"/>
    </row>
    <row r="16" spans="1:14" x14ac:dyDescent="0.3">
      <c r="C16" s="56"/>
      <c r="D16" s="56"/>
    </row>
    <row r="17" spans="2:14" ht="14" customHeight="1" x14ac:dyDescent="0.3">
      <c r="B17" s="250" t="s">
        <v>50</v>
      </c>
      <c r="C17" s="250" t="s">
        <v>136</v>
      </c>
      <c r="D17" s="250"/>
      <c r="E17" s="250"/>
      <c r="F17" s="250" t="s">
        <v>137</v>
      </c>
      <c r="G17" s="250"/>
      <c r="H17" s="251" t="s">
        <v>13</v>
      </c>
      <c r="I17" s="252"/>
      <c r="J17" s="252"/>
      <c r="K17" s="253"/>
      <c r="L17" s="265" t="s">
        <v>138</v>
      </c>
      <c r="M17" s="267"/>
      <c r="N17" s="271"/>
    </row>
    <row r="18" spans="2:14" x14ac:dyDescent="0.3">
      <c r="B18" s="250"/>
      <c r="C18" s="250"/>
      <c r="D18" s="250"/>
      <c r="E18" s="250"/>
      <c r="F18" s="250"/>
      <c r="G18" s="250"/>
      <c r="H18" s="250" t="s">
        <v>53</v>
      </c>
      <c r="I18" s="250" t="s">
        <v>16</v>
      </c>
      <c r="J18" s="250"/>
      <c r="K18" s="250" t="s">
        <v>133</v>
      </c>
      <c r="L18" s="266"/>
      <c r="M18" s="268"/>
      <c r="N18" s="272"/>
    </row>
    <row r="19" spans="2:14" ht="25.35" x14ac:dyDescent="0.3">
      <c r="B19" s="250"/>
      <c r="C19" s="250"/>
      <c r="D19" s="250"/>
      <c r="E19" s="250"/>
      <c r="F19" s="250"/>
      <c r="G19" s="250"/>
      <c r="H19" s="250"/>
      <c r="I19" s="60" t="s">
        <v>5</v>
      </c>
      <c r="J19" s="60" t="s">
        <v>54</v>
      </c>
      <c r="K19" s="250"/>
      <c r="L19" s="276"/>
      <c r="M19" s="277"/>
      <c r="N19" s="278"/>
    </row>
    <row r="20" spans="2:14" x14ac:dyDescent="0.3">
      <c r="B20" s="57">
        <v>1</v>
      </c>
      <c r="C20" s="58">
        <v>2</v>
      </c>
      <c r="D20" s="58">
        <v>3</v>
      </c>
      <c r="E20" s="58">
        <v>4</v>
      </c>
      <c r="F20" s="58">
        <v>5</v>
      </c>
      <c r="G20" s="58">
        <v>6</v>
      </c>
      <c r="H20" s="58">
        <v>7</v>
      </c>
      <c r="I20" s="58">
        <v>8</v>
      </c>
      <c r="J20" s="57">
        <v>9</v>
      </c>
      <c r="K20" s="58">
        <v>10</v>
      </c>
      <c r="L20" s="57">
        <v>11</v>
      </c>
      <c r="M20" s="58">
        <v>12</v>
      </c>
      <c r="N20" s="57">
        <v>13</v>
      </c>
    </row>
  </sheetData>
  <mergeCells count="21">
    <mergeCell ref="I18:J18"/>
    <mergeCell ref="K18:K19"/>
    <mergeCell ref="H11:H12"/>
    <mergeCell ref="I11:J11"/>
    <mergeCell ref="K11:K12"/>
    <mergeCell ref="B17:B19"/>
    <mergeCell ref="C17:E19"/>
    <mergeCell ref="F17:G19"/>
    <mergeCell ref="H17:K17"/>
    <mergeCell ref="B1:N1"/>
    <mergeCell ref="L3:M6"/>
    <mergeCell ref="N3:N6"/>
    <mergeCell ref="B4:K5"/>
    <mergeCell ref="B7:F7"/>
    <mergeCell ref="B10:B12"/>
    <mergeCell ref="C10:E12"/>
    <mergeCell ref="F10:G12"/>
    <mergeCell ref="H10:K10"/>
    <mergeCell ref="L10:N12"/>
    <mergeCell ref="L17:N19"/>
    <mergeCell ref="H18:H19"/>
  </mergeCells>
  <pageMargins left="0.25" right="0.25" top="0.75" bottom="0.75" header="0.3" footer="0.3"/>
  <pageSetup paperSize="9" scale="85" fitToHeight="0" orientation="landscape" r:id="rId1"/>
  <headerFooter>
    <oddFooter>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Q28"/>
  <sheetViews>
    <sheetView view="pageBreakPreview" zoomScaleNormal="100" zoomScaleSheetLayoutView="100" workbookViewId="0">
      <selection activeCell="L23" sqref="L23"/>
    </sheetView>
  </sheetViews>
  <sheetFormatPr defaultColWidth="67.109375" defaultRowHeight="14.4" x14ac:dyDescent="0.3"/>
  <cols>
    <col min="1" max="1" width="31.88671875" style="11" customWidth="1"/>
    <col min="2" max="2" width="16.6640625" style="11" customWidth="1"/>
    <col min="3" max="3" width="10.88671875" style="11" customWidth="1"/>
    <col min="4" max="4" width="12.33203125" style="11" customWidth="1"/>
    <col min="5" max="5" width="21.33203125" style="11" customWidth="1"/>
    <col min="6" max="6" width="40.6640625" style="11" customWidth="1"/>
    <col min="7" max="7" width="13.6640625" style="11" customWidth="1"/>
    <col min="8" max="11" width="0.88671875" style="11" customWidth="1"/>
    <col min="12" max="16384" width="67.109375" style="11"/>
  </cols>
  <sheetData>
    <row r="1" spans="1:849" s="65" customFormat="1" ht="17.45" customHeight="1" x14ac:dyDescent="0.3">
      <c r="A1" s="281" t="s">
        <v>162</v>
      </c>
      <c r="B1" s="281"/>
      <c r="C1" s="281"/>
      <c r="D1" s="281"/>
      <c r="E1" s="281"/>
      <c r="F1" s="281"/>
    </row>
    <row r="2" spans="1:849" ht="10.95" customHeight="1" x14ac:dyDescent="0.3"/>
    <row r="3" spans="1:849" s="15" customFormat="1" ht="14" customHeight="1" x14ac:dyDescent="0.3">
      <c r="A3" s="285" t="s">
        <v>139</v>
      </c>
      <c r="B3" s="289" t="s">
        <v>155</v>
      </c>
      <c r="C3" s="289"/>
      <c r="D3" s="289"/>
      <c r="E3" s="289"/>
      <c r="F3" s="289"/>
    </row>
    <row r="4" spans="1:849" ht="15" customHeight="1" x14ac:dyDescent="0.3">
      <c r="A4" s="285"/>
      <c r="B4" s="11" t="s">
        <v>156</v>
      </c>
    </row>
    <row r="5" spans="1:849" ht="17.45" customHeight="1" x14ac:dyDescent="0.3">
      <c r="A5" s="285"/>
      <c r="B5" s="289" t="s">
        <v>160</v>
      </c>
      <c r="C5" s="289"/>
      <c r="D5" s="289"/>
      <c r="E5" s="289"/>
      <c r="F5" s="289"/>
    </row>
    <row r="6" spans="1:849" ht="15" customHeight="1" x14ac:dyDescent="0.3">
      <c r="A6" s="285"/>
      <c r="B6" s="288" t="s">
        <v>161</v>
      </c>
      <c r="C6" s="288"/>
      <c r="D6" s="288"/>
      <c r="E6" s="288"/>
      <c r="F6" s="288"/>
    </row>
    <row r="7" spans="1:849" ht="15" customHeight="1" x14ac:dyDescent="0.3">
      <c r="A7" s="285"/>
      <c r="B7" s="289" t="s">
        <v>157</v>
      </c>
      <c r="C7" s="289"/>
      <c r="D7" s="289"/>
      <c r="E7" s="289"/>
      <c r="F7" s="289"/>
    </row>
    <row r="8" spans="1:849" ht="15" customHeight="1" x14ac:dyDescent="0.3">
      <c r="A8" s="285"/>
      <c r="B8" s="289" t="s">
        <v>158</v>
      </c>
      <c r="C8" s="289"/>
      <c r="D8" s="289"/>
      <c r="E8" s="289"/>
      <c r="F8" s="289"/>
    </row>
    <row r="9" spans="1:849" ht="15" customHeight="1" x14ac:dyDescent="0.3">
      <c r="A9" s="285"/>
      <c r="B9" s="289" t="s">
        <v>159</v>
      </c>
      <c r="C9" s="289"/>
      <c r="D9" s="289"/>
      <c r="E9" s="289"/>
      <c r="F9" s="289"/>
    </row>
    <row r="10" spans="1:849" ht="9.65" customHeight="1" x14ac:dyDescent="0.3">
      <c r="A10" s="69"/>
      <c r="B10" s="69"/>
      <c r="C10" s="69"/>
      <c r="D10" s="69"/>
      <c r="E10" s="69"/>
      <c r="F10" s="69"/>
    </row>
    <row r="11" spans="1:849" s="15" customFormat="1" ht="27.1" customHeight="1" x14ac:dyDescent="0.3">
      <c r="A11" s="290" t="s">
        <v>140</v>
      </c>
      <c r="B11" s="290"/>
      <c r="C11" s="290"/>
      <c r="D11" s="290"/>
      <c r="E11" s="290"/>
      <c r="F11" s="29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</row>
    <row r="12" spans="1:849" ht="7.2" customHeight="1" x14ac:dyDescent="0.3">
      <c r="A12" s="68"/>
      <c r="B12" s="68"/>
      <c r="C12" s="68"/>
      <c r="D12" s="68"/>
      <c r="E12" s="69"/>
      <c r="F12" s="69"/>
    </row>
    <row r="13" spans="1:849" ht="18" customHeight="1" x14ac:dyDescent="0.3">
      <c r="A13" s="284" t="s">
        <v>141</v>
      </c>
      <c r="B13" s="284"/>
      <c r="C13" s="284"/>
      <c r="D13" s="284"/>
      <c r="E13" s="69"/>
      <c r="F13" s="69"/>
    </row>
    <row r="14" spans="1:849" ht="9.65" customHeight="1" x14ac:dyDescent="0.3">
      <c r="A14" s="74"/>
      <c r="B14" s="69"/>
      <c r="C14" s="69"/>
      <c r="D14" s="69"/>
      <c r="E14" s="69"/>
      <c r="F14" s="69"/>
    </row>
    <row r="15" spans="1:849" s="66" customFormat="1" ht="33.700000000000003" customHeight="1" x14ac:dyDescent="0.3">
      <c r="A15" s="100" t="s">
        <v>14</v>
      </c>
      <c r="B15" s="282" t="s">
        <v>4</v>
      </c>
      <c r="C15" s="282"/>
      <c r="D15" s="282"/>
      <c r="E15" s="282" t="s">
        <v>142</v>
      </c>
      <c r="F15" s="28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</row>
    <row r="16" spans="1:849" s="66" customFormat="1" ht="15" customHeight="1" x14ac:dyDescent="0.3">
      <c r="A16" s="99">
        <v>1</v>
      </c>
      <c r="B16" s="283">
        <v>2</v>
      </c>
      <c r="C16" s="283"/>
      <c r="D16" s="283"/>
      <c r="E16" s="283">
        <v>3</v>
      </c>
      <c r="F16" s="283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</row>
    <row r="17" spans="1:849" s="67" customFormat="1" ht="36.6" customHeight="1" x14ac:dyDescent="0.3">
      <c r="A17" s="99" t="s">
        <v>143</v>
      </c>
      <c r="B17" s="291" t="s">
        <v>144</v>
      </c>
      <c r="C17" s="291"/>
      <c r="D17" s="291"/>
      <c r="E17" s="283" t="s">
        <v>145</v>
      </c>
      <c r="F17" s="283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</row>
    <row r="18" spans="1:849" ht="9.65" customHeight="1" x14ac:dyDescent="0.3">
      <c r="A18" s="75"/>
      <c r="B18" s="68"/>
      <c r="C18" s="76"/>
      <c r="D18" s="76"/>
      <c r="E18" s="69"/>
      <c r="F18" s="69"/>
    </row>
    <row r="19" spans="1:849" s="16" customFormat="1" ht="19.899999999999999" customHeight="1" x14ac:dyDescent="0.3">
      <c r="A19" s="284" t="s">
        <v>146</v>
      </c>
      <c r="B19" s="284"/>
      <c r="C19" s="284"/>
      <c r="D19" s="284"/>
      <c r="E19" s="284"/>
      <c r="F19" s="284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</row>
    <row r="20" spans="1:849" ht="9.65" customHeight="1" x14ac:dyDescent="0.3">
      <c r="A20" s="69"/>
      <c r="B20" s="73"/>
      <c r="C20" s="73"/>
      <c r="D20" s="73"/>
      <c r="E20" s="69"/>
      <c r="F20" s="69"/>
    </row>
    <row r="21" spans="1:849" s="15" customFormat="1" ht="17.45" customHeight="1" x14ac:dyDescent="0.3">
      <c r="A21" s="280" t="s">
        <v>147</v>
      </c>
      <c r="B21" s="280"/>
      <c r="C21" s="280"/>
      <c r="D21" s="280"/>
      <c r="E21" s="280"/>
      <c r="F21" s="92" t="s">
        <v>148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</row>
    <row r="22" spans="1:849" s="70" customFormat="1" ht="29.95" customHeight="1" x14ac:dyDescent="0.3">
      <c r="A22" s="280" t="s">
        <v>149</v>
      </c>
      <c r="B22" s="280"/>
      <c r="C22" s="280"/>
      <c r="D22" s="287" t="s">
        <v>150</v>
      </c>
      <c r="E22" s="287"/>
      <c r="F22" s="287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</row>
    <row r="23" spans="1:849" s="71" customFormat="1" ht="19.149999999999999" customHeight="1" x14ac:dyDescent="0.3">
      <c r="A23" s="280" t="s">
        <v>151</v>
      </c>
      <c r="B23" s="280"/>
      <c r="C23" s="280"/>
      <c r="D23" s="280"/>
      <c r="E23" s="280"/>
      <c r="F23" s="7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</row>
    <row r="24" spans="1:849" s="15" customFormat="1" ht="21.6" customHeight="1" x14ac:dyDescent="0.3">
      <c r="A24" s="280" t="s">
        <v>152</v>
      </c>
      <c r="B24" s="280"/>
      <c r="C24" s="280"/>
      <c r="D24" s="280"/>
      <c r="E24" s="280"/>
      <c r="F24" s="72" t="s">
        <v>153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</row>
    <row r="25" spans="1:849" ht="10.95" customHeight="1" x14ac:dyDescent="0.3">
      <c r="A25" s="78"/>
      <c r="B25" s="78"/>
      <c r="C25" s="78"/>
      <c r="D25" s="78"/>
      <c r="E25" s="78"/>
      <c r="F25" s="78"/>
    </row>
    <row r="26" spans="1:849" s="15" customFormat="1" ht="16.850000000000001" customHeight="1" x14ac:dyDescent="0.3">
      <c r="A26" s="284" t="s">
        <v>154</v>
      </c>
      <c r="B26" s="284"/>
      <c r="C26" s="284"/>
      <c r="D26" s="284"/>
      <c r="E26" s="286" t="s">
        <v>153</v>
      </c>
      <c r="F26" s="28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</row>
    <row r="27" spans="1:849" ht="14.25" customHeight="1" x14ac:dyDescent="0.3">
      <c r="A27" s="78"/>
      <c r="B27" s="78"/>
      <c r="C27" s="78"/>
      <c r="D27" s="78"/>
      <c r="E27" s="78"/>
      <c r="F27" s="78"/>
    </row>
    <row r="28" spans="1:849" ht="25.2" customHeight="1" x14ac:dyDescent="0.3">
      <c r="A28" s="279" t="s">
        <v>251</v>
      </c>
      <c r="B28" s="279"/>
      <c r="C28" s="279"/>
      <c r="D28" s="279"/>
      <c r="E28" s="279"/>
      <c r="F28" s="279"/>
      <c r="G28" s="86"/>
      <c r="H28" s="86"/>
      <c r="I28" s="86"/>
      <c r="J28" s="86"/>
      <c r="K28" s="86"/>
      <c r="L28" s="86"/>
      <c r="M28" s="86"/>
      <c r="N28" s="86"/>
      <c r="O28" s="86"/>
    </row>
  </sheetData>
  <mergeCells count="25">
    <mergeCell ref="A11:F11"/>
    <mergeCell ref="B9:F9"/>
    <mergeCell ref="E17:F17"/>
    <mergeCell ref="A21:E21"/>
    <mergeCell ref="A23:E23"/>
    <mergeCell ref="A19:F19"/>
    <mergeCell ref="A13:D13"/>
    <mergeCell ref="B15:D15"/>
    <mergeCell ref="B17:D17"/>
    <mergeCell ref="A28:F28"/>
    <mergeCell ref="A24:E24"/>
    <mergeCell ref="A1:F1"/>
    <mergeCell ref="E15:F15"/>
    <mergeCell ref="E16:F16"/>
    <mergeCell ref="A26:D26"/>
    <mergeCell ref="B16:D16"/>
    <mergeCell ref="A3:A9"/>
    <mergeCell ref="E26:F26"/>
    <mergeCell ref="A22:C22"/>
    <mergeCell ref="D22:F22"/>
    <mergeCell ref="B6:F6"/>
    <mergeCell ref="B3:F3"/>
    <mergeCell ref="B5:F5"/>
    <mergeCell ref="B7:F7"/>
    <mergeCell ref="B8:F8"/>
  </mergeCells>
  <pageMargins left="1.1023622047244095" right="0.23622047244094491" top="0.55118110236220474" bottom="0.35433070866141736" header="0.31496062992125984" footer="0.31496062992125984"/>
  <pageSetup paperSize="9" fitToHeight="0" orientation="landscape" r:id="rId1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Титульный</vt:lpstr>
      <vt:lpstr>нач</vt:lpstr>
      <vt:lpstr>основ</vt:lpstr>
      <vt:lpstr>средний</vt:lpstr>
      <vt:lpstr>дошкол</vt:lpstr>
      <vt:lpstr>доп образование</vt:lpstr>
      <vt:lpstr>Часть 2 </vt:lpstr>
      <vt:lpstr>Часть 3</vt:lpstr>
      <vt:lpstr>'доп образование'!Область_печати</vt:lpstr>
      <vt:lpstr>дошкол!Область_печати</vt:lpstr>
      <vt:lpstr>нач!Область_печати</vt:lpstr>
      <vt:lpstr>основ!Область_печати</vt:lpstr>
      <vt:lpstr>средний!Область_печати</vt:lpstr>
      <vt:lpstr>Титульный!Область_печати</vt:lpstr>
      <vt:lpstr>'Часть 2 '!Область_печати</vt:lpstr>
      <vt:lpstr>'Часть 3'!Область_печати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211</cp:lastModifiedBy>
  <cp:lastPrinted>2023-01-16T05:56:21Z</cp:lastPrinted>
  <dcterms:created xsi:type="dcterms:W3CDTF">2008-10-01T13:21:49Z</dcterms:created>
  <dcterms:modified xsi:type="dcterms:W3CDTF">2023-01-16T14:50:11Z</dcterms:modified>
</cp:coreProperties>
</file>